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\Dokumente Internetseite\"/>
    </mc:Choice>
  </mc:AlternateContent>
  <bookViews>
    <workbookView xWindow="36870" yWindow="1170" windowWidth="29040" windowHeight="15480"/>
  </bookViews>
  <sheets>
    <sheet name="Tabelle1" sheetId="1" r:id="rId1"/>
  </sheets>
  <definedNames>
    <definedName name="_xlnm.Print_Titles" localSheetId="0">Tabelle1!$1:$1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2" i="1" l="1"/>
  <c r="D97" i="1"/>
  <c r="D64" i="1"/>
  <c r="D53" i="1"/>
  <c r="D57" i="1" s="1"/>
  <c r="D69" i="1" s="1"/>
  <c r="D22" i="1"/>
  <c r="D12" i="1"/>
  <c r="D15" i="1" s="1"/>
  <c r="D27" i="1" s="1"/>
  <c r="D73" i="1" l="1"/>
  <c r="D76" i="1" s="1"/>
  <c r="D105" i="1"/>
  <c r="D108" i="1" s="1"/>
</calcChain>
</file>

<file path=xl/sharedStrings.xml><?xml version="1.0" encoding="utf-8"?>
<sst xmlns="http://schemas.openxmlformats.org/spreadsheetml/2006/main" count="77" uniqueCount="47">
  <si>
    <t>Anzahl Plätze</t>
  </si>
  <si>
    <t>Berechnung der investiven Förderung:</t>
  </si>
  <si>
    <t>Höchstbetrag investive Förderung:</t>
  </si>
  <si>
    <t>(60 x 37.700 €)</t>
  </si>
  <si>
    <t>Fördersatz</t>
  </si>
  <si>
    <t>Investive Förderung:</t>
  </si>
  <si>
    <t>Berechnung der Miete (ohne Anrechnung)</t>
  </si>
  <si>
    <t>anerkennungsfähige qm:</t>
  </si>
  <si>
    <t>(185 x 3)</t>
  </si>
  <si>
    <t>Mietpauschale qm/Monat</t>
  </si>
  <si>
    <t>(KGJ 25/26)</t>
  </si>
  <si>
    <t>anerkennungsfähige Miete</t>
  </si>
  <si>
    <t>(555 x 10,56 € x 12)</t>
  </si>
  <si>
    <t>Anrechnung:</t>
  </si>
  <si>
    <t>Anrechnungsbetrag gem. 2.2  Mieterlass-KiBiz:</t>
  </si>
  <si>
    <t>tatsächlicher Anrechnungsbetrag</t>
  </si>
  <si>
    <t>(2.035.800 € x 4,27 %)</t>
  </si>
  <si>
    <t>gekürzte Jahresmietpauschale</t>
  </si>
  <si>
    <t>(70.329,60 € -86.928,66 € = -16.599,06 €, daher Miete in Höhe von 0 €)</t>
  </si>
  <si>
    <t>Im Zuschussantrag ist einzutragen: anderer Betrag nach § 9 DVO KiBiz:</t>
  </si>
  <si>
    <t>Aus- und Umbauförderung zur Schaffung von neuen Plätzen für 3  Gruppen der Gruppenform I sowie Ausstattungsförderung</t>
  </si>
  <si>
    <t>Höchstbetrag/Platz nach Nr 4.1.1 i.V.m. 5.4.1.2 a</t>
  </si>
  <si>
    <t>Höchstbetrag/Platz nach Nr 4.1.3 i.V.m. 5.4.1.3</t>
  </si>
  <si>
    <t>Berechnung der investiven (baulichen) Förderung:</t>
  </si>
  <si>
    <t>(separate Ausstattungsförderug bleibt außer Betracht gem Nr. 2.1 S.3 Mieterlass-KiBiz)</t>
  </si>
  <si>
    <t>(928.800 € x 4,27 %)</t>
  </si>
  <si>
    <t>(70.329,60 € -39.659,76 €)</t>
  </si>
  <si>
    <t>(30.669,84 €/555 qm/12 Monate)</t>
  </si>
  <si>
    <t>erfolgte investive Aus- und Umbauförderung im Jahr 2020:</t>
  </si>
  <si>
    <t>Anrechnungsbetrag gem. 3.3  Mieterlass-KiBiz:</t>
  </si>
  <si>
    <t>(90.000 € x 4,27 %)</t>
  </si>
  <si>
    <t>(70.329,60 € -3.843,00 €)</t>
  </si>
  <si>
    <t>(66.486,60 €/555 qm/12 Monate)</t>
  </si>
  <si>
    <r>
      <t xml:space="preserve">(60 x </t>
    </r>
    <r>
      <rPr>
        <i/>
        <sz val="11"/>
        <rFont val="Segue ui"/>
      </rPr>
      <t xml:space="preserve">17.200 </t>
    </r>
    <r>
      <rPr>
        <i/>
        <sz val="11"/>
        <color theme="1"/>
        <rFont val="Segue ui"/>
      </rPr>
      <t>€)</t>
    </r>
  </si>
  <si>
    <t>Kreisangehörige Gemeinde, Statuswechsel (von Eigentum zu Miete)</t>
  </si>
  <si>
    <t>bisher als eigentümergleich betriebene Einrichtung mit 3 Gruppen der Gruppenform I
Trägerwechsel zum 01.08.2025
Ausnahmegenehmigung nach § 9 Abs. 2 S. 2 DVO KiBiz i. V. m. Nr. 3.1 des  Mieterlasses KiBiz erfolgt.</t>
  </si>
  <si>
    <t>Der Abzugsbetrag nach § 34 Abs. 1 KiBiz ist bei diesem Beispiel nicht dargestellt</t>
  </si>
  <si>
    <t>Im Zuschussantrag ist einzutragen: Anderer Betrag nach § 9 DVO KiBiz:</t>
  </si>
  <si>
    <t>Musterberechnung C:</t>
  </si>
  <si>
    <t>Beispiel:</t>
  </si>
  <si>
    <t>Musterberechnung B:</t>
  </si>
  <si>
    <t xml:space="preserve">Beispiel: </t>
  </si>
  <si>
    <t>Musterberechnung A:</t>
  </si>
  <si>
    <t xml:space="preserve">Neubauförderung zur Schaffung von neuen Plätzen für 3 Gruppen der Gruppenform I </t>
  </si>
  <si>
    <t>Kreisangehörige Gemeinde, alle Ausgaben sind bis zur Höhe der Höchstsätze förderfähig.</t>
  </si>
  <si>
    <t>Höchstbetrag/Platz nach Nr. 4.1.1 i.V.m. 5.4.1.1 a</t>
  </si>
  <si>
    <t xml:space="preserve">Anlage zum LWL-Rundschreiben Nr. 34/2025 vom 03.12.2025 - Mieterlass KiBiz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</si>
</sst>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1"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ource Sans 3"/>
      <family val="2"/>
    </font>
    <font>
      <b/>
      <sz val="12"/>
      <color theme="1"/>
      <name val="Segoe UI"/>
      <family val="2"/>
    </font>
    <font>
      <sz val="11"/>
      <color theme="1"/>
      <name val="Segue ui"/>
    </font>
    <font>
      <b/>
      <sz val="11"/>
      <color theme="1"/>
      <name val="Segue ui"/>
    </font>
    <font>
      <u/>
      <sz val="11"/>
      <color theme="1"/>
      <name val="Segue ui"/>
    </font>
    <font>
      <sz val="11"/>
      <name val="Segue ui"/>
    </font>
    <font>
      <sz val="11"/>
      <color rgb="FFFF0000"/>
      <name val="Segue ui"/>
    </font>
    <font>
      <i/>
      <sz val="11"/>
      <color theme="1"/>
      <name val="Segue ui"/>
    </font>
    <font>
      <i/>
      <sz val="11"/>
      <name val="Segue ui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6" fontId="4" fillId="0" borderId="0" xfId="0" applyNumberFormat="1" applyFont="1"/>
    <xf numFmtId="0" fontId="6" fillId="0" borderId="0" xfId="0" applyFont="1"/>
    <xf numFmtId="164" fontId="4" fillId="0" borderId="0" xfId="0" applyNumberFormat="1" applyFont="1"/>
    <xf numFmtId="9" fontId="4" fillId="0" borderId="0" xfId="0" applyNumberFormat="1" applyFont="1"/>
    <xf numFmtId="8" fontId="4" fillId="0" borderId="0" xfId="0" applyNumberFormat="1" applyFont="1"/>
    <xf numFmtId="10" fontId="4" fillId="0" borderId="0" xfId="0" applyNumberFormat="1" applyFont="1"/>
    <xf numFmtId="165" fontId="4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9" fillId="0" borderId="0" xfId="0" applyFont="1"/>
    <xf numFmtId="165" fontId="9" fillId="0" borderId="0" xfId="1" applyNumberFormat="1" applyFont="1" applyFill="1"/>
    <xf numFmtId="0" fontId="5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4" fillId="3" borderId="0" xfId="0" applyFont="1" applyFill="1"/>
    <xf numFmtId="0" fontId="5" fillId="4" borderId="0" xfId="0" applyFont="1" applyFill="1"/>
    <xf numFmtId="0" fontId="4" fillId="4" borderId="0" xfId="0" applyFont="1" applyFill="1"/>
    <xf numFmtId="0" fontId="0" fillId="2" borderId="0" xfId="0" applyFill="1"/>
    <xf numFmtId="0" fontId="5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workbookViewId="0"/>
  </sheetViews>
  <sheetFormatPr baseColWidth="10" defaultRowHeight="16.5"/>
  <cols>
    <col min="1" max="1" width="8.625" customWidth="1"/>
    <col min="2" max="2" width="53.625" bestFit="1" customWidth="1"/>
    <col min="3" max="3" width="7.875" bestFit="1" customWidth="1"/>
    <col min="4" max="4" width="10.375" bestFit="1" customWidth="1"/>
  </cols>
  <sheetData>
    <row r="1" spans="1:4" s="2" customFormat="1" ht="17.25">
      <c r="A1" s="2" t="s">
        <v>46</v>
      </c>
    </row>
    <row r="3" spans="1:4" s="3" customFormat="1" ht="15">
      <c r="A3" s="17" t="s">
        <v>42</v>
      </c>
      <c r="B3" s="18"/>
      <c r="C3" s="18"/>
      <c r="D3" s="18"/>
    </row>
    <row r="4" spans="1:4">
      <c r="A4" s="17" t="s">
        <v>41</v>
      </c>
      <c r="B4" s="18"/>
      <c r="C4" s="18"/>
      <c r="D4" s="23"/>
    </row>
    <row r="5" spans="1:4">
      <c r="A5" s="17" t="s">
        <v>44</v>
      </c>
      <c r="B5" s="18"/>
      <c r="C5" s="18"/>
      <c r="D5" s="23"/>
    </row>
    <row r="6" spans="1:4" ht="16.5" customHeight="1">
      <c r="A6" s="1"/>
    </row>
    <row r="7" spans="1:4" ht="33.75" customHeight="1">
      <c r="A7" s="14"/>
      <c r="B7" s="24" t="s">
        <v>43</v>
      </c>
      <c r="C7" s="24"/>
      <c r="D7" s="24"/>
    </row>
    <row r="8" spans="1:4">
      <c r="A8" s="3"/>
      <c r="B8" s="3" t="s">
        <v>45</v>
      </c>
      <c r="C8" s="4">
        <v>37700</v>
      </c>
      <c r="D8" s="3"/>
    </row>
    <row r="9" spans="1:4">
      <c r="A9" s="3"/>
      <c r="B9" s="3" t="s">
        <v>0</v>
      </c>
      <c r="C9" s="3">
        <v>60</v>
      </c>
      <c r="D9" s="3"/>
    </row>
    <row r="10" spans="1:4">
      <c r="A10" s="3"/>
      <c r="B10" s="3"/>
      <c r="C10" s="3"/>
      <c r="D10" s="3"/>
    </row>
    <row r="11" spans="1:4">
      <c r="A11" s="3"/>
      <c r="B11" s="5" t="s">
        <v>1</v>
      </c>
      <c r="C11" s="5"/>
      <c r="D11" s="5"/>
    </row>
    <row r="12" spans="1:4">
      <c r="A12" s="3"/>
      <c r="B12" s="3" t="s">
        <v>2</v>
      </c>
      <c r="C12" s="3"/>
      <c r="D12" s="6">
        <f>C8*C9</f>
        <v>2262000</v>
      </c>
    </row>
    <row r="13" spans="1:4">
      <c r="A13" s="3"/>
      <c r="B13" s="15" t="s">
        <v>3</v>
      </c>
      <c r="C13" s="3"/>
      <c r="D13" s="6"/>
    </row>
    <row r="14" spans="1:4">
      <c r="A14" s="3"/>
      <c r="B14" s="3" t="s">
        <v>4</v>
      </c>
      <c r="C14" s="7">
        <v>0.9</v>
      </c>
      <c r="D14" s="6"/>
    </row>
    <row r="15" spans="1:4">
      <c r="A15" s="3"/>
      <c r="B15" s="3" t="s">
        <v>5</v>
      </c>
      <c r="C15" s="3"/>
      <c r="D15" s="6">
        <f>D12*C14</f>
        <v>2035800</v>
      </c>
    </row>
    <row r="16" spans="1:4">
      <c r="A16" s="3"/>
      <c r="B16" s="3"/>
      <c r="C16" s="3"/>
      <c r="D16" s="3"/>
    </row>
    <row r="17" spans="1:4">
      <c r="A17" s="3"/>
      <c r="B17" s="5" t="s">
        <v>6</v>
      </c>
      <c r="C17" s="5"/>
      <c r="D17" s="5"/>
    </row>
    <row r="18" spans="1:4">
      <c r="A18" s="3"/>
      <c r="B18" s="3" t="s">
        <v>7</v>
      </c>
      <c r="C18" s="3">
        <v>555</v>
      </c>
      <c r="D18" s="3"/>
    </row>
    <row r="19" spans="1:4">
      <c r="A19" s="3"/>
      <c r="B19" s="15" t="s">
        <v>8</v>
      </c>
      <c r="C19" s="3"/>
      <c r="D19" s="3"/>
    </row>
    <row r="20" spans="1:4">
      <c r="A20" s="3"/>
      <c r="B20" s="3" t="s">
        <v>9</v>
      </c>
      <c r="C20" s="8">
        <v>10.56</v>
      </c>
      <c r="D20" s="3"/>
    </row>
    <row r="21" spans="1:4">
      <c r="A21" s="3"/>
      <c r="B21" s="15" t="s">
        <v>10</v>
      </c>
      <c r="C21" s="3"/>
      <c r="D21" s="3"/>
    </row>
    <row r="22" spans="1:4">
      <c r="A22" s="3"/>
      <c r="B22" s="3" t="s">
        <v>11</v>
      </c>
      <c r="C22" s="3"/>
      <c r="D22" s="8">
        <f>C18*C20*12</f>
        <v>70329.600000000006</v>
      </c>
    </row>
    <row r="23" spans="1:4">
      <c r="A23" s="3"/>
      <c r="B23" s="15" t="s">
        <v>12</v>
      </c>
      <c r="C23" s="3"/>
      <c r="D23" s="3"/>
    </row>
    <row r="24" spans="1:4">
      <c r="A24" s="3"/>
      <c r="B24" s="3"/>
      <c r="C24" s="3"/>
      <c r="D24" s="3"/>
    </row>
    <row r="25" spans="1:4">
      <c r="A25" s="3"/>
      <c r="B25" s="5" t="s">
        <v>13</v>
      </c>
      <c r="C25" s="3"/>
      <c r="D25" s="3"/>
    </row>
    <row r="26" spans="1:4">
      <c r="A26" s="3"/>
      <c r="B26" s="3" t="s">
        <v>14</v>
      </c>
      <c r="C26" s="9">
        <v>4.2700000000000002E-2</v>
      </c>
      <c r="D26" s="3"/>
    </row>
    <row r="27" spans="1:4">
      <c r="A27" s="3"/>
      <c r="B27" s="3" t="s">
        <v>15</v>
      </c>
      <c r="C27" s="3"/>
      <c r="D27" s="10">
        <f>D15*C26</f>
        <v>86928.66</v>
      </c>
    </row>
    <row r="28" spans="1:4">
      <c r="A28" s="3"/>
      <c r="B28" s="15" t="s">
        <v>16</v>
      </c>
      <c r="C28" s="3"/>
      <c r="D28" s="3"/>
    </row>
    <row r="29" spans="1:4">
      <c r="A29" s="3"/>
      <c r="B29" s="3"/>
      <c r="C29" s="3"/>
      <c r="D29" s="3"/>
    </row>
    <row r="30" spans="1:4">
      <c r="A30" s="3"/>
      <c r="B30" s="3" t="s">
        <v>17</v>
      </c>
      <c r="C30" s="3"/>
      <c r="D30" s="11">
        <v>0</v>
      </c>
    </row>
    <row r="31" spans="1:4">
      <c r="A31" s="3"/>
      <c r="B31" s="15" t="s">
        <v>18</v>
      </c>
      <c r="C31" s="3"/>
      <c r="D31" s="12"/>
    </row>
    <row r="32" spans="1:4">
      <c r="A32" s="3"/>
      <c r="B32" s="3"/>
      <c r="C32" s="3"/>
      <c r="D32" s="3"/>
    </row>
    <row r="33" spans="1:4">
      <c r="A33" s="3"/>
      <c r="B33" s="15" t="s">
        <v>37</v>
      </c>
      <c r="C33" s="3"/>
      <c r="D33" s="16">
        <v>0</v>
      </c>
    </row>
    <row r="34" spans="1:4">
      <c r="A34" s="3"/>
      <c r="B34" s="3"/>
      <c r="C34" s="3"/>
      <c r="D34" s="3"/>
    </row>
    <row r="35" spans="1:4">
      <c r="A35" s="3"/>
      <c r="B35" s="15" t="s">
        <v>36</v>
      </c>
      <c r="C35" s="3"/>
      <c r="D35" s="3"/>
    </row>
    <row r="36" spans="1:4">
      <c r="A36" s="3"/>
      <c r="B36" s="15"/>
      <c r="C36" s="3"/>
      <c r="D36" s="3"/>
    </row>
    <row r="37" spans="1:4">
      <c r="A37" s="3"/>
      <c r="B37" s="15"/>
      <c r="C37" s="3"/>
      <c r="D37" s="3"/>
    </row>
    <row r="38" spans="1:4">
      <c r="A38" s="3"/>
      <c r="B38" s="15"/>
      <c r="C38" s="3"/>
      <c r="D38" s="3"/>
    </row>
    <row r="39" spans="1:4">
      <c r="A39" s="3"/>
      <c r="B39" s="15"/>
      <c r="C39" s="3"/>
      <c r="D39" s="3"/>
    </row>
    <row r="40" spans="1:4">
      <c r="A40" s="3"/>
      <c r="B40" s="15"/>
      <c r="C40" s="3"/>
      <c r="D40" s="3"/>
    </row>
    <row r="41" spans="1:4">
      <c r="A41" s="3"/>
      <c r="B41" s="15"/>
      <c r="C41" s="3"/>
      <c r="D41" s="3"/>
    </row>
    <row r="42" spans="1:4">
      <c r="A42" s="3"/>
      <c r="B42" s="15"/>
      <c r="C42" s="3"/>
      <c r="D42" s="3"/>
    </row>
    <row r="43" spans="1:4">
      <c r="A43" s="3"/>
      <c r="B43" s="3"/>
      <c r="C43" s="3"/>
      <c r="D43" s="3"/>
    </row>
    <row r="44" spans="1:4">
      <c r="A44" s="19" t="s">
        <v>40</v>
      </c>
      <c r="B44" s="20"/>
      <c r="C44" s="20"/>
      <c r="D44" s="20"/>
    </row>
    <row r="45" spans="1:4">
      <c r="A45" s="19" t="s">
        <v>41</v>
      </c>
      <c r="B45" s="20"/>
      <c r="C45" s="20"/>
      <c r="D45" s="20"/>
    </row>
    <row r="46" spans="1:4">
      <c r="A46" s="19" t="s">
        <v>44</v>
      </c>
      <c r="B46" s="20"/>
      <c r="C46" s="20"/>
      <c r="D46" s="20"/>
    </row>
    <row r="47" spans="1:4">
      <c r="A47" s="3"/>
      <c r="B47" s="3"/>
      <c r="C47" s="3"/>
      <c r="D47" s="3"/>
    </row>
    <row r="48" spans="1:4" ht="33" customHeight="1">
      <c r="A48" s="14"/>
      <c r="B48" s="24" t="s">
        <v>20</v>
      </c>
      <c r="C48" s="24"/>
      <c r="D48" s="24"/>
    </row>
    <row r="49" spans="1:4">
      <c r="A49" s="3"/>
      <c r="B49" s="3" t="s">
        <v>21</v>
      </c>
      <c r="C49" s="4">
        <v>17200</v>
      </c>
      <c r="D49" s="3"/>
    </row>
    <row r="50" spans="1:4">
      <c r="A50" s="3"/>
      <c r="B50" s="3" t="s">
        <v>22</v>
      </c>
      <c r="C50" s="4">
        <v>4000</v>
      </c>
      <c r="D50" s="3"/>
    </row>
    <row r="51" spans="1:4">
      <c r="A51" s="3"/>
      <c r="B51" s="3" t="s">
        <v>0</v>
      </c>
      <c r="C51" s="3">
        <v>60</v>
      </c>
      <c r="D51" s="3"/>
    </row>
    <row r="52" spans="1:4">
      <c r="A52" s="3"/>
      <c r="B52" s="3"/>
      <c r="C52" s="3"/>
      <c r="D52" s="5"/>
    </row>
    <row r="53" spans="1:4">
      <c r="A53" s="3"/>
      <c r="B53" s="5" t="s">
        <v>23</v>
      </c>
      <c r="C53" s="5"/>
      <c r="D53" s="6">
        <f>C49*C51</f>
        <v>1032000</v>
      </c>
    </row>
    <row r="54" spans="1:4">
      <c r="A54" s="3"/>
      <c r="B54" s="3" t="s">
        <v>2</v>
      </c>
      <c r="C54" s="3"/>
      <c r="D54" s="6"/>
    </row>
    <row r="55" spans="1:4">
      <c r="A55" s="3"/>
      <c r="B55" s="15" t="s">
        <v>33</v>
      </c>
      <c r="C55" s="3"/>
      <c r="D55" s="6"/>
    </row>
    <row r="56" spans="1:4">
      <c r="A56" s="3"/>
      <c r="B56" s="3" t="s">
        <v>4</v>
      </c>
      <c r="C56" s="7">
        <v>0.9</v>
      </c>
      <c r="D56" s="6"/>
    </row>
    <row r="57" spans="1:4">
      <c r="A57" s="3"/>
      <c r="B57" s="3" t="s">
        <v>5</v>
      </c>
      <c r="C57" s="3"/>
      <c r="D57" s="6">
        <f>D53*C56</f>
        <v>928800</v>
      </c>
    </row>
    <row r="58" spans="1:4">
      <c r="A58" s="3"/>
      <c r="B58" s="3" t="s">
        <v>24</v>
      </c>
      <c r="C58" s="3"/>
      <c r="D58" s="5"/>
    </row>
    <row r="59" spans="1:4">
      <c r="A59" s="3"/>
      <c r="B59" s="3"/>
      <c r="C59" s="3"/>
      <c r="D59" s="5"/>
    </row>
    <row r="60" spans="1:4">
      <c r="A60" s="3"/>
      <c r="B60" s="5" t="s">
        <v>6</v>
      </c>
      <c r="C60" s="5"/>
      <c r="D60" s="3"/>
    </row>
    <row r="61" spans="1:4">
      <c r="A61" s="3"/>
      <c r="B61" s="3" t="s">
        <v>7</v>
      </c>
      <c r="C61" s="3">
        <v>555</v>
      </c>
      <c r="D61" s="3"/>
    </row>
    <row r="62" spans="1:4">
      <c r="A62" s="3"/>
      <c r="B62" s="15" t="s">
        <v>8</v>
      </c>
      <c r="C62" s="3"/>
      <c r="D62" s="3"/>
    </row>
    <row r="63" spans="1:4">
      <c r="A63" s="3"/>
      <c r="B63" s="3" t="s">
        <v>9</v>
      </c>
      <c r="C63" s="8">
        <v>10.56</v>
      </c>
      <c r="D63" s="3"/>
    </row>
    <row r="64" spans="1:4">
      <c r="A64" s="3"/>
      <c r="B64" s="15" t="s">
        <v>10</v>
      </c>
      <c r="C64" s="3"/>
      <c r="D64" s="8">
        <f>C61*C63*12</f>
        <v>70329.600000000006</v>
      </c>
    </row>
    <row r="65" spans="1:4">
      <c r="A65" s="3"/>
      <c r="B65" s="3" t="s">
        <v>11</v>
      </c>
      <c r="C65" s="3"/>
      <c r="D65" s="3"/>
    </row>
    <row r="66" spans="1:4">
      <c r="A66" s="3"/>
      <c r="B66" s="15" t="s">
        <v>12</v>
      </c>
      <c r="C66" s="3"/>
      <c r="D66" s="3"/>
    </row>
    <row r="67" spans="1:4">
      <c r="A67" s="3"/>
      <c r="B67" s="3"/>
      <c r="C67" s="3"/>
      <c r="D67" s="3"/>
    </row>
    <row r="68" spans="1:4">
      <c r="A68" s="3"/>
      <c r="B68" s="5" t="s">
        <v>13</v>
      </c>
      <c r="C68" s="3"/>
      <c r="D68" s="3"/>
    </row>
    <row r="69" spans="1:4">
      <c r="A69" s="3"/>
      <c r="B69" s="3" t="s">
        <v>14</v>
      </c>
      <c r="C69" s="9">
        <v>4.2700000000000002E-2</v>
      </c>
      <c r="D69" s="10">
        <f>D57*C69</f>
        <v>39659.760000000002</v>
      </c>
    </row>
    <row r="70" spans="1:4">
      <c r="A70" s="3"/>
      <c r="B70" s="3" t="s">
        <v>15</v>
      </c>
      <c r="C70" s="3"/>
      <c r="D70" s="3"/>
    </row>
    <row r="71" spans="1:4">
      <c r="A71" s="3"/>
      <c r="B71" s="15" t="s">
        <v>25</v>
      </c>
      <c r="C71" s="3"/>
      <c r="D71" s="3"/>
    </row>
    <row r="72" spans="1:4">
      <c r="A72" s="3"/>
      <c r="B72" s="3"/>
      <c r="C72" s="3"/>
      <c r="D72" s="8"/>
    </row>
    <row r="73" spans="1:4">
      <c r="A73" s="3"/>
      <c r="B73" s="3" t="s">
        <v>17</v>
      </c>
      <c r="C73" s="3"/>
      <c r="D73" s="8">
        <f>D64-D69</f>
        <v>30669.840000000004</v>
      </c>
    </row>
    <row r="74" spans="1:4">
      <c r="A74" s="3"/>
      <c r="B74" s="15" t="s">
        <v>26</v>
      </c>
      <c r="C74" s="3"/>
      <c r="D74" s="3"/>
    </row>
    <row r="75" spans="1:4">
      <c r="A75" s="3"/>
      <c r="B75" s="15"/>
      <c r="C75" s="3"/>
      <c r="D75" s="3"/>
    </row>
    <row r="76" spans="1:4">
      <c r="A76" s="3"/>
      <c r="B76" s="15" t="s">
        <v>19</v>
      </c>
      <c r="C76" s="3"/>
      <c r="D76" s="16">
        <f>D73/12/555</f>
        <v>4.6050810810810816</v>
      </c>
    </row>
    <row r="77" spans="1:4">
      <c r="A77" s="3"/>
      <c r="B77" s="15" t="s">
        <v>27</v>
      </c>
      <c r="C77" s="3"/>
      <c r="D77" s="3"/>
    </row>
    <row r="78" spans="1:4">
      <c r="A78" s="3"/>
      <c r="B78" s="15"/>
      <c r="C78" s="3"/>
      <c r="D78" s="3"/>
    </row>
    <row r="79" spans="1:4">
      <c r="A79" s="3"/>
      <c r="B79" s="15" t="s">
        <v>36</v>
      </c>
      <c r="C79" s="3"/>
      <c r="D79" s="3"/>
    </row>
    <row r="80" spans="1:4">
      <c r="A80" s="3"/>
      <c r="B80" s="15"/>
      <c r="C80" s="3"/>
      <c r="D80" s="3"/>
    </row>
    <row r="81" spans="1:4">
      <c r="A81" s="3"/>
      <c r="B81" s="15"/>
      <c r="C81" s="3"/>
      <c r="D81" s="3"/>
    </row>
    <row r="82" spans="1:4">
      <c r="A82" s="3"/>
      <c r="B82" s="15"/>
      <c r="C82" s="3"/>
      <c r="D82" s="3"/>
    </row>
    <row r="83" spans="1:4">
      <c r="A83" s="3"/>
      <c r="B83" s="15"/>
      <c r="C83" s="3"/>
      <c r="D83" s="3"/>
    </row>
    <row r="84" spans="1:4">
      <c r="A84" s="3"/>
      <c r="B84" s="3"/>
      <c r="C84" s="3"/>
      <c r="D84" s="3"/>
    </row>
    <row r="85" spans="1:4">
      <c r="A85" s="21" t="s">
        <v>38</v>
      </c>
      <c r="B85" s="22"/>
      <c r="C85" s="22"/>
      <c r="D85" s="22"/>
    </row>
    <row r="86" spans="1:4">
      <c r="A86" s="21" t="s">
        <v>39</v>
      </c>
      <c r="B86" s="22"/>
      <c r="C86" s="22"/>
      <c r="D86" s="22"/>
    </row>
    <row r="87" spans="1:4">
      <c r="A87" s="21" t="s">
        <v>34</v>
      </c>
      <c r="B87" s="22"/>
      <c r="C87" s="22"/>
      <c r="D87" s="22"/>
    </row>
    <row r="88" spans="1:4">
      <c r="A88" s="13"/>
      <c r="B88" s="3"/>
      <c r="C88" s="3"/>
      <c r="D88" s="3"/>
    </row>
    <row r="89" spans="1:4" ht="79.5" customHeight="1">
      <c r="A89" s="14"/>
      <c r="B89" s="25" t="s">
        <v>35</v>
      </c>
      <c r="C89" s="25"/>
      <c r="D89" s="25"/>
    </row>
    <row r="90" spans="1:4">
      <c r="A90" s="14"/>
      <c r="B90" s="5" t="s">
        <v>28</v>
      </c>
      <c r="C90" s="5"/>
      <c r="D90" s="6">
        <v>90000</v>
      </c>
    </row>
    <row r="91" spans="1:4">
      <c r="A91" s="3"/>
      <c r="B91" s="3"/>
      <c r="C91" s="3"/>
      <c r="D91" s="3"/>
    </row>
    <row r="92" spans="1:4">
      <c r="A92" s="3"/>
      <c r="B92" s="5" t="s">
        <v>6</v>
      </c>
      <c r="C92" s="5"/>
      <c r="D92" s="5"/>
    </row>
    <row r="93" spans="1:4">
      <c r="A93" s="3"/>
      <c r="B93" s="3" t="s">
        <v>7</v>
      </c>
      <c r="C93" s="3">
        <v>555</v>
      </c>
      <c r="D93" s="3"/>
    </row>
    <row r="94" spans="1:4">
      <c r="A94" s="3"/>
      <c r="B94" s="15" t="s">
        <v>8</v>
      </c>
      <c r="C94" s="3"/>
      <c r="D94" s="3"/>
    </row>
    <row r="95" spans="1:4">
      <c r="A95" s="3"/>
      <c r="B95" s="3" t="s">
        <v>9</v>
      </c>
      <c r="C95" s="8">
        <v>10.56</v>
      </c>
      <c r="D95" s="3"/>
    </row>
    <row r="96" spans="1:4">
      <c r="A96" s="3"/>
      <c r="B96" s="15" t="s">
        <v>10</v>
      </c>
      <c r="C96" s="3"/>
      <c r="D96" s="3"/>
    </row>
    <row r="97" spans="1:4">
      <c r="A97" s="3"/>
      <c r="B97" s="3" t="s">
        <v>11</v>
      </c>
      <c r="C97" s="3"/>
      <c r="D97" s="8">
        <f>C93*C95*12</f>
        <v>70329.600000000006</v>
      </c>
    </row>
    <row r="98" spans="1:4">
      <c r="A98" s="3"/>
      <c r="B98" s="15" t="s">
        <v>12</v>
      </c>
      <c r="C98" s="3"/>
      <c r="D98" s="3"/>
    </row>
    <row r="99" spans="1:4">
      <c r="A99" s="3"/>
      <c r="B99" s="3"/>
      <c r="C99" s="3"/>
      <c r="D99" s="3"/>
    </row>
    <row r="100" spans="1:4">
      <c r="A100" s="3"/>
      <c r="B100" s="5" t="s">
        <v>13</v>
      </c>
      <c r="C100" s="3"/>
      <c r="D100" s="3"/>
    </row>
    <row r="101" spans="1:4">
      <c r="A101" s="3"/>
      <c r="B101" s="3" t="s">
        <v>29</v>
      </c>
      <c r="C101" s="9">
        <v>4.2700000000000002E-2</v>
      </c>
      <c r="D101" s="3"/>
    </row>
    <row r="102" spans="1:4">
      <c r="A102" s="3"/>
      <c r="B102" s="3" t="s">
        <v>15</v>
      </c>
      <c r="C102" s="3"/>
      <c r="D102" s="10">
        <f>D90*C101</f>
        <v>3843</v>
      </c>
    </row>
    <row r="103" spans="1:4">
      <c r="A103" s="3"/>
      <c r="B103" s="15" t="s">
        <v>30</v>
      </c>
      <c r="C103" s="3"/>
      <c r="D103" s="3"/>
    </row>
    <row r="104" spans="1:4">
      <c r="A104" s="3"/>
      <c r="B104" s="3"/>
      <c r="C104" s="3"/>
      <c r="D104" s="3"/>
    </row>
    <row r="105" spans="1:4">
      <c r="A105" s="3"/>
      <c r="B105" s="3" t="s">
        <v>17</v>
      </c>
      <c r="C105" s="3"/>
      <c r="D105" s="11">
        <f>D97-D102</f>
        <v>66486.600000000006</v>
      </c>
    </row>
    <row r="106" spans="1:4">
      <c r="A106" s="3"/>
      <c r="B106" s="15" t="s">
        <v>31</v>
      </c>
      <c r="C106" s="3"/>
      <c r="D106" s="12"/>
    </row>
    <row r="107" spans="1:4">
      <c r="A107" s="3"/>
      <c r="B107" s="15"/>
      <c r="C107" s="3"/>
      <c r="D107" s="12"/>
    </row>
    <row r="108" spans="1:4">
      <c r="A108" s="3"/>
      <c r="B108" s="15" t="s">
        <v>19</v>
      </c>
      <c r="C108" s="3"/>
      <c r="D108" s="16">
        <f>D105/12/555</f>
        <v>9.9829729729729735</v>
      </c>
    </row>
    <row r="109" spans="1:4">
      <c r="A109" s="3"/>
      <c r="B109" s="15" t="s">
        <v>32</v>
      </c>
      <c r="C109" s="3"/>
      <c r="D109" s="3"/>
    </row>
    <row r="110" spans="1:4">
      <c r="A110" s="3"/>
      <c r="B110" s="15"/>
      <c r="C110" s="3"/>
      <c r="D110" s="3"/>
    </row>
    <row r="111" spans="1:4">
      <c r="A111" s="3"/>
      <c r="B111" s="15" t="s">
        <v>36</v>
      </c>
      <c r="C111" s="3"/>
      <c r="D111" s="8"/>
    </row>
    <row r="112" spans="1:4">
      <c r="A112" s="3"/>
      <c r="B112" s="3"/>
      <c r="C112" s="3"/>
      <c r="D112" s="3"/>
    </row>
    <row r="113" spans="1:4">
      <c r="A113" s="3"/>
      <c r="B113" s="3"/>
      <c r="C113" s="3"/>
      <c r="D113" s="3"/>
    </row>
  </sheetData>
  <mergeCells count="3">
    <mergeCell ref="B7:D7"/>
    <mergeCell ref="B48:D48"/>
    <mergeCell ref="B89:D8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Feldkamp, Corinna</dc:creator>
  <cp:lastModifiedBy>p0800174</cp:lastModifiedBy>
  <cp:lastPrinted>2025-12-03T12:13:42Z</cp:lastPrinted>
  <dcterms:created xsi:type="dcterms:W3CDTF">2025-12-03T09:55:28Z</dcterms:created>
  <dcterms:modified xsi:type="dcterms:W3CDTF">2025-12-05T07:17:07Z</dcterms:modified>
</cp:coreProperties>
</file>