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0401\03 Team Förderung\Beratungsstellen ab 2019\Zusatzförderung Kooperationen mit Familienzentren\19,20,21,22,23,24,25\2026 freie und komm. Träger\"/>
    </mc:Choice>
  </mc:AlternateContent>
  <xr:revisionPtr revIDLastSave="0" documentId="8_{F5A2F0D8-E273-4D87-B3D2-09C7EB2CA3A2}" xr6:coauthVersionLast="47" xr6:coauthVersionMax="47" xr10:uidLastSave="{00000000-0000-0000-0000-000000000000}"/>
  <bookViews>
    <workbookView xWindow="20880" yWindow="984" windowWidth="31848" windowHeight="12840" xr2:uid="{00000000-000D-0000-FFFF-FFFF000000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8" i="1" l="1"/>
  <c r="I79" i="1"/>
  <c r="I80" i="1"/>
  <c r="I81" i="1"/>
  <c r="G78" i="1"/>
  <c r="J78" i="1" s="1"/>
  <c r="G79" i="1"/>
  <c r="J79" i="1" s="1"/>
  <c r="G80" i="1"/>
  <c r="J80" i="1" s="1"/>
  <c r="G81" i="1"/>
  <c r="J81" i="1" s="1"/>
  <c r="F78" i="1"/>
  <c r="F79" i="1"/>
  <c r="F80" i="1"/>
  <c r="F81" i="1"/>
  <c r="E78" i="1"/>
  <c r="E79" i="1"/>
  <c r="E80" i="1"/>
  <c r="E81" i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82" i="1"/>
  <c r="I83" i="1"/>
  <c r="I84" i="1"/>
  <c r="I85" i="1"/>
  <c r="I86" i="1"/>
  <c r="I11" i="1"/>
  <c r="I12" i="1"/>
  <c r="I13" i="1"/>
  <c r="I14" i="1"/>
  <c r="E95" i="1" l="1"/>
  <c r="G55" i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F55" i="1"/>
  <c r="F56" i="1"/>
  <c r="F57" i="1"/>
  <c r="F58" i="1"/>
  <c r="F59" i="1"/>
  <c r="F60" i="1"/>
  <c r="F61" i="1"/>
  <c r="F62" i="1"/>
  <c r="F63" i="1"/>
  <c r="F64" i="1"/>
  <c r="F65" i="1"/>
  <c r="F66" i="1"/>
  <c r="E55" i="1"/>
  <c r="E56" i="1"/>
  <c r="E57" i="1"/>
  <c r="E58" i="1"/>
  <c r="E59" i="1"/>
  <c r="E60" i="1"/>
  <c r="E61" i="1"/>
  <c r="E62" i="1"/>
  <c r="E63" i="1"/>
  <c r="E64" i="1"/>
  <c r="E65" i="1"/>
  <c r="E66" i="1"/>
  <c r="G67" i="1" l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F67" i="1"/>
  <c r="F68" i="1"/>
  <c r="F69" i="1"/>
  <c r="F70" i="1"/>
  <c r="F71" i="1"/>
  <c r="F72" i="1"/>
  <c r="F73" i="1"/>
  <c r="F74" i="1"/>
  <c r="F75" i="1"/>
  <c r="E67" i="1"/>
  <c r="E68" i="1"/>
  <c r="E69" i="1"/>
  <c r="E70" i="1"/>
  <c r="E71" i="1"/>
  <c r="E72" i="1"/>
  <c r="E73" i="1"/>
  <c r="E74" i="1"/>
  <c r="G84" i="1" l="1"/>
  <c r="J84" i="1" s="1"/>
  <c r="G85" i="1"/>
  <c r="J85" i="1" s="1"/>
  <c r="F84" i="1"/>
  <c r="F85" i="1"/>
  <c r="E84" i="1"/>
  <c r="E85" i="1"/>
  <c r="E17" i="1" l="1"/>
  <c r="G29" i="1" l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40" i="1"/>
  <c r="J40" i="1" s="1"/>
  <c r="G41" i="1"/>
  <c r="J41" i="1" s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J29" i="1" l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42" i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76" i="1"/>
  <c r="J76" i="1" s="1"/>
  <c r="G77" i="1"/>
  <c r="J77" i="1" s="1"/>
  <c r="G82" i="1"/>
  <c r="J82" i="1" s="1"/>
  <c r="G83" i="1"/>
  <c r="J83" i="1" s="1"/>
  <c r="E15" i="1"/>
  <c r="E16" i="1"/>
  <c r="E18" i="1"/>
  <c r="E19" i="1"/>
  <c r="E20" i="1"/>
  <c r="E21" i="1"/>
  <c r="E22" i="1"/>
  <c r="E23" i="1"/>
  <c r="E24" i="1"/>
  <c r="E25" i="1"/>
  <c r="E26" i="1"/>
  <c r="E43" i="1"/>
  <c r="E44" i="1"/>
  <c r="E45" i="1"/>
  <c r="E46" i="1"/>
  <c r="E47" i="1"/>
  <c r="E48" i="1"/>
  <c r="E49" i="1"/>
  <c r="E50" i="1"/>
  <c r="E51" i="1"/>
  <c r="E52" i="1"/>
  <c r="E53" i="1"/>
  <c r="E54" i="1"/>
  <c r="E75" i="1"/>
  <c r="E76" i="1"/>
  <c r="E77" i="1"/>
  <c r="F19" i="1"/>
  <c r="F20" i="1"/>
  <c r="F21" i="1"/>
  <c r="F22" i="1"/>
  <c r="F23" i="1"/>
  <c r="F24" i="1"/>
  <c r="F25" i="1"/>
  <c r="F26" i="1"/>
  <c r="F27" i="1"/>
  <c r="F28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76" i="1"/>
  <c r="F77" i="1"/>
  <c r="F82" i="1"/>
  <c r="F83" i="1"/>
  <c r="G12" i="1"/>
  <c r="G13" i="1"/>
  <c r="J13" i="1" s="1"/>
  <c r="F15" i="1"/>
  <c r="F16" i="1"/>
  <c r="F17" i="1"/>
  <c r="F18" i="1"/>
  <c r="E13" i="1"/>
  <c r="E14" i="1"/>
  <c r="E82" i="1"/>
  <c r="E83" i="1"/>
  <c r="F13" i="1" l="1"/>
  <c r="F14" i="1"/>
  <c r="J12" i="1"/>
  <c r="F12" i="1"/>
  <c r="E12" i="1"/>
  <c r="G86" i="1"/>
  <c r="J86" i="1" s="1"/>
  <c r="F86" i="1"/>
  <c r="E86" i="1"/>
  <c r="J11" i="1"/>
  <c r="E96" i="1" s="1"/>
  <c r="E97" i="1" s="1"/>
  <c r="B97" i="1" l="1"/>
  <c r="E99" i="1" s="1"/>
  <c r="J95" i="1" s="1"/>
</calcChain>
</file>

<file path=xl/sharedStrings.xml><?xml version="1.0" encoding="utf-8"?>
<sst xmlns="http://schemas.openxmlformats.org/spreadsheetml/2006/main" count="32" uniqueCount="31">
  <si>
    <t>Familienzentrum</t>
  </si>
  <si>
    <t>Soll-Zahlen</t>
  </si>
  <si>
    <t>Ist-Zahlen</t>
  </si>
  <si>
    <t>Spalte 1</t>
  </si>
  <si>
    <t>Spalte 2</t>
  </si>
  <si>
    <t>Spalte 3</t>
  </si>
  <si>
    <t>Spalte 4</t>
  </si>
  <si>
    <t>Spalte 5</t>
  </si>
  <si>
    <t>Spalte 7</t>
  </si>
  <si>
    <t>Stundensatz
in €</t>
  </si>
  <si>
    <t>Zahlenwerte</t>
  </si>
  <si>
    <t>Lfd. 
Nr.</t>
  </si>
  <si>
    <t>Förder-
pauschale
in €</t>
  </si>
  <si>
    <t>Stunden
 "Soll"</t>
  </si>
  <si>
    <t>Stunden 
"Ist"</t>
  </si>
  <si>
    <t>Stunden 
über
 "Soll"</t>
  </si>
  <si>
    <t>Spalte 6</t>
  </si>
  <si>
    <t>Berechnung</t>
  </si>
  <si>
    <t>Az.:</t>
  </si>
  <si>
    <t>Bezeichnung und vollständige Anschrift des Familienzentrums</t>
  </si>
  <si>
    <t>Summe nicht förderfähiger Stunden insgesamt:</t>
  </si>
  <si>
    <t>Ergebnis verrechnungsfähige Stunden (Spalte 6):</t>
  </si>
  <si>
    <t>verrechnungs-
fähige Stunden</t>
  </si>
  <si>
    <t>Familienzentrum nach § 16 KiBiz</t>
  </si>
  <si>
    <t>zu erstattender Betrag:</t>
  </si>
  <si>
    <r>
      <t>WICHTIG: Sie müssen</t>
    </r>
    <r>
      <rPr>
        <b/>
        <u/>
        <sz val="12"/>
        <color theme="1"/>
        <rFont val="Calibri"/>
        <family val="2"/>
        <scheme val="minor"/>
      </rPr>
      <t xml:space="preserve"> ALLE</t>
    </r>
    <r>
      <rPr>
        <b/>
        <sz val="12"/>
        <color theme="1"/>
        <rFont val="Calibri"/>
        <family val="2"/>
        <scheme val="minor"/>
      </rPr>
      <t xml:space="preserve"> Kooperationen, die beantragt wurden, eintragen. Wurde im Rahmen einer Kooperation </t>
    </r>
    <r>
      <rPr>
        <b/>
        <sz val="12"/>
        <color rgb="FFFF0000"/>
        <rFont val="Calibri"/>
        <family val="2"/>
        <scheme val="minor"/>
      </rPr>
      <t>null Stunden</t>
    </r>
    <r>
      <rPr>
        <b/>
        <sz val="12"/>
        <color theme="1"/>
        <rFont val="Calibri"/>
        <family val="2"/>
        <scheme val="minor"/>
      </rPr>
      <t xml:space="preserve"> 
erbracht, müssen Sie </t>
    </r>
    <r>
      <rPr>
        <b/>
        <u/>
        <sz val="12"/>
        <color rgb="FFFF0000"/>
        <rFont val="Calibri"/>
        <family val="2"/>
        <scheme val="minor"/>
      </rPr>
      <t>"0" eintragen.</t>
    </r>
    <r>
      <rPr>
        <b/>
        <sz val="12"/>
        <color theme="1"/>
        <rFont val="Calibri"/>
        <family val="2"/>
        <scheme val="minor"/>
      </rPr>
      <t xml:space="preserve"> Sie dürfen das Feld nicht leer lassen, sonst stimmen nachfolgende Berechnungen nicht.</t>
    </r>
  </si>
  <si>
    <t>Hinweis:</t>
  </si>
  <si>
    <t>Wird automatisch berechnet:</t>
  </si>
  <si>
    <r>
      <t xml:space="preserve">Berechnungsbogen </t>
    </r>
    <r>
      <rPr>
        <b/>
        <u/>
        <sz val="18"/>
        <color theme="1"/>
        <rFont val="Calibri"/>
        <family val="2"/>
        <scheme val="minor"/>
      </rPr>
      <t>2025</t>
    </r>
  </si>
  <si>
    <t>Ergebnis Stunden über "Soll" (Spalte 7):</t>
  </si>
  <si>
    <t>Dieser Beleg verbleibt zu Prüfzwecken in der Familienberatungsstelle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</si>
</sst>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0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.5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FF000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3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left"/>
    </xf>
    <xf numFmtId="14" fontId="8" fillId="3" borderId="0" xfId="0" applyNumberFormat="1" applyFont="1" applyFill="1" applyAlignment="1" applyProtection="1">
      <alignment horizontal="right" vertical="center" wrapText="1"/>
    </xf>
    <xf numFmtId="14" fontId="9" fillId="3" borderId="0" xfId="0" applyNumberFormat="1" applyFont="1" applyFill="1" applyAlignment="1" applyProtection="1"/>
    <xf numFmtId="0" fontId="0" fillId="3" borderId="0" xfId="0" applyFill="1" applyProtection="1"/>
    <xf numFmtId="0" fontId="8" fillId="3" borderId="0" xfId="0" applyFont="1" applyFill="1" applyProtection="1"/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7" fillId="3" borderId="19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wrapText="1"/>
    </xf>
    <xf numFmtId="0" fontId="0" fillId="0" borderId="1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4" fontId="5" fillId="0" borderId="11" xfId="0" applyNumberFormat="1" applyFont="1" applyBorder="1" applyAlignment="1" applyProtection="1">
      <alignment horizontal="center"/>
    </xf>
    <xf numFmtId="4" fontId="5" fillId="0" borderId="12" xfId="0" applyNumberFormat="1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4" fontId="5" fillId="0" borderId="14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horizontal="center"/>
    </xf>
    <xf numFmtId="4" fontId="5" fillId="0" borderId="5" xfId="0" applyNumberFormat="1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3" borderId="0" xfId="0" applyFont="1" applyFill="1" applyProtection="1"/>
    <xf numFmtId="0" fontId="0" fillId="0" borderId="0" xfId="0" applyAlignment="1" applyProtection="1">
      <alignment horizontal="center"/>
    </xf>
    <xf numFmtId="164" fontId="5" fillId="3" borderId="0" xfId="0" applyNumberFormat="1" applyFont="1" applyFill="1" applyBorder="1" applyAlignment="1" applyProtection="1">
      <alignment horizontal="center"/>
    </xf>
    <xf numFmtId="44" fontId="8" fillId="3" borderId="0" xfId="1" applyFont="1" applyFill="1" applyAlignment="1" applyProtection="1"/>
    <xf numFmtId="0" fontId="10" fillId="3" borderId="0" xfId="0" applyFont="1" applyFill="1" applyAlignment="1" applyProtection="1">
      <alignment horizontal="center" wrapText="1"/>
    </xf>
    <xf numFmtId="0" fontId="5" fillId="3" borderId="0" xfId="0" applyFont="1" applyFill="1" applyAlignment="1" applyProtection="1">
      <alignment horizontal="center"/>
    </xf>
    <xf numFmtId="165" fontId="4" fillId="3" borderId="0" xfId="1" applyNumberFormat="1" applyFont="1" applyFill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 wrapText="1"/>
    </xf>
    <xf numFmtId="0" fontId="18" fillId="0" borderId="20" xfId="0" applyFont="1" applyBorder="1" applyProtection="1"/>
    <xf numFmtId="0" fontId="0" fillId="0" borderId="43" xfId="0" applyBorder="1" applyProtection="1"/>
    <xf numFmtId="0" fontId="0" fillId="0" borderId="44" xfId="0" applyBorder="1" applyProtection="1"/>
    <xf numFmtId="0" fontId="3" fillId="3" borderId="41" xfId="0" applyFont="1" applyFill="1" applyBorder="1" applyProtection="1"/>
    <xf numFmtId="0" fontId="0" fillId="3" borderId="0" xfId="0" applyFill="1" applyBorder="1" applyProtection="1"/>
    <xf numFmtId="1" fontId="5" fillId="3" borderId="45" xfId="0" applyNumberFormat="1" applyFont="1" applyFill="1" applyBorder="1" applyAlignment="1" applyProtection="1">
      <alignment horizontal="center"/>
    </xf>
    <xf numFmtId="1" fontId="5" fillId="3" borderId="46" xfId="0" applyNumberFormat="1" applyFont="1" applyFill="1" applyBorder="1" applyAlignment="1" applyProtection="1">
      <alignment horizontal="center"/>
    </xf>
    <xf numFmtId="1" fontId="6" fillId="3" borderId="23" xfId="0" applyNumberFormat="1" applyFont="1" applyFill="1" applyBorder="1" applyAlignment="1" applyProtection="1">
      <alignment horizontal="center"/>
    </xf>
    <xf numFmtId="0" fontId="0" fillId="0" borderId="41" xfId="0" applyBorder="1" applyProtection="1"/>
    <xf numFmtId="0" fontId="0" fillId="0" borderId="0" xfId="0" applyBorder="1" applyProtection="1"/>
    <xf numFmtId="0" fontId="0" fillId="0" borderId="45" xfId="0" applyBorder="1" applyProtection="1"/>
    <xf numFmtId="0" fontId="8" fillId="3" borderId="41" xfId="0" applyFont="1" applyFill="1" applyBorder="1" applyProtection="1"/>
    <xf numFmtId="0" fontId="11" fillId="3" borderId="0" xfId="0" applyFont="1" applyFill="1" applyBorder="1" applyProtection="1"/>
    <xf numFmtId="1" fontId="17" fillId="3" borderId="47" xfId="0" applyNumberFormat="1" applyFont="1" applyFill="1" applyBorder="1" applyAlignment="1" applyProtection="1">
      <alignment horizontal="center"/>
    </xf>
    <xf numFmtId="0" fontId="0" fillId="0" borderId="16" xfId="0" applyBorder="1" applyProtection="1"/>
    <xf numFmtId="0" fontId="0" fillId="0" borderId="6" xfId="0" applyBorder="1" applyProtection="1"/>
    <xf numFmtId="0" fontId="0" fillId="0" borderId="46" xfId="0" applyBorder="1" applyProtection="1"/>
    <xf numFmtId="0" fontId="5" fillId="3" borderId="16" xfId="0" applyFont="1" applyFill="1" applyBorder="1" applyProtection="1"/>
    <xf numFmtId="44" fontId="8" fillId="3" borderId="45" xfId="1" applyFont="1" applyFill="1" applyBorder="1" applyAlignment="1" applyProtection="1"/>
    <xf numFmtId="0" fontId="5" fillId="0" borderId="15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horizontal="center"/>
    </xf>
    <xf numFmtId="0" fontId="2" fillId="3" borderId="41" xfId="0" applyFont="1" applyFill="1" applyBorder="1" applyProtection="1"/>
    <xf numFmtId="0" fontId="5" fillId="0" borderId="1" xfId="0" applyFont="1" applyBorder="1" applyAlignment="1" applyProtection="1">
      <alignment horizontal="center"/>
      <protection locked="0"/>
    </xf>
    <xf numFmtId="0" fontId="19" fillId="0" borderId="0" xfId="0" applyFont="1" applyProtection="1"/>
    <xf numFmtId="1" fontId="1" fillId="0" borderId="13" xfId="0" applyNumberFormat="1" applyFont="1" applyBorder="1" applyAlignment="1" applyProtection="1">
      <alignment horizontal="center"/>
      <protection locked="0"/>
    </xf>
    <xf numFmtId="1" fontId="1" fillId="0" borderId="16" xfId="0" applyNumberFormat="1" applyFont="1" applyBorder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</xf>
    <xf numFmtId="165" fontId="5" fillId="3" borderId="0" xfId="1" applyNumberFormat="1" applyFont="1" applyFill="1" applyAlignment="1" applyProtection="1">
      <alignment horizontal="center"/>
    </xf>
    <xf numFmtId="0" fontId="0" fillId="3" borderId="6" xfId="0" applyFill="1" applyBorder="1" applyAlignment="1" applyProtection="1">
      <alignment horizontal="left"/>
    </xf>
    <xf numFmtId="0" fontId="0" fillId="3" borderId="46" xfId="0" applyFill="1" applyBorder="1" applyAlignment="1" applyProtection="1">
      <alignment horizontal="left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center"/>
    </xf>
    <xf numFmtId="0" fontId="8" fillId="4" borderId="37" xfId="0" applyFont="1" applyFill="1" applyBorder="1" applyAlignment="1" applyProtection="1">
      <alignment horizontal="center"/>
    </xf>
    <xf numFmtId="0" fontId="8" fillId="4" borderId="38" xfId="0" applyFont="1" applyFill="1" applyBorder="1" applyAlignment="1" applyProtection="1">
      <alignment horizontal="center"/>
    </xf>
    <xf numFmtId="0" fontId="0" fillId="5" borderId="33" xfId="0" applyFill="1" applyBorder="1" applyAlignment="1" applyProtection="1">
      <alignment horizontal="center" vertical="center" wrapText="1"/>
    </xf>
    <xf numFmtId="0" fontId="0" fillId="5" borderId="34" xfId="0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30" xfId="0" applyFont="1" applyFill="1" applyBorder="1" applyAlignment="1" applyProtection="1">
      <alignment horizontal="left" vertical="center" wrapText="1"/>
    </xf>
    <xf numFmtId="0" fontId="5" fillId="2" borderId="48" xfId="0" applyFont="1" applyFill="1" applyBorder="1" applyAlignment="1" applyProtection="1">
      <alignment horizontal="left" vertical="center" wrapText="1"/>
    </xf>
    <xf numFmtId="0" fontId="5" fillId="2" borderId="42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1"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tabSelected="1" zoomScaleNormal="100" workbookViewId="0">
      <selection activeCell="M89" sqref="M89"/>
    </sheetView>
  </sheetViews>
  <sheetFormatPr baseColWidth="10" defaultRowHeight="11.25" x14ac:dyDescent="0.15"/>
  <cols>
    <col min="1" max="1" width="4.125" style="2" customWidth="1"/>
    <col min="2" max="2" width="24.125" customWidth="1"/>
    <col min="3" max="3" width="20.375" customWidth="1"/>
    <col min="4" max="4" width="12" customWidth="1"/>
    <col min="5" max="5" width="9.875" customWidth="1"/>
    <col min="6" max="6" width="10.375" customWidth="1"/>
    <col min="7" max="7" width="7.375" customWidth="1"/>
    <col min="8" max="8" width="10.625" customWidth="1"/>
    <col min="9" max="9" width="12.125" customWidth="1"/>
    <col min="10" max="10" width="13.125" customWidth="1"/>
    <col min="11" max="11" width="9.75" customWidth="1"/>
    <col min="12" max="12" width="1.625" customWidth="1"/>
  </cols>
  <sheetData>
    <row r="1" spans="1:13" s="10" customFormat="1" ht="21.75" customHeight="1" x14ac:dyDescent="0.35">
      <c r="A1" s="4" t="s">
        <v>18</v>
      </c>
      <c r="B1" s="5"/>
      <c r="C1" s="92" t="s">
        <v>28</v>
      </c>
      <c r="D1" s="92"/>
      <c r="E1" s="92"/>
      <c r="F1" s="92"/>
      <c r="G1" s="92"/>
      <c r="H1" s="6"/>
      <c r="I1" s="7"/>
      <c r="J1" s="8"/>
      <c r="K1" s="9"/>
      <c r="L1" s="8"/>
    </row>
    <row r="2" spans="1:13" s="10" customFormat="1" ht="9.6" customHeight="1" x14ac:dyDescent="0.3">
      <c r="A2" s="4"/>
      <c r="B2" s="5"/>
      <c r="C2" s="36"/>
      <c r="D2" s="36"/>
      <c r="E2" s="36"/>
      <c r="F2" s="36"/>
      <c r="G2" s="36"/>
      <c r="H2" s="6"/>
      <c r="I2" s="7"/>
      <c r="J2" s="8"/>
      <c r="K2" s="9"/>
      <c r="L2" s="8"/>
    </row>
    <row r="3" spans="1:13" s="10" customFormat="1" ht="32.450000000000003" customHeight="1" x14ac:dyDescent="0.25">
      <c r="A3" s="4"/>
      <c r="B3" s="91" t="s">
        <v>25</v>
      </c>
      <c r="C3" s="91"/>
      <c r="D3" s="91"/>
      <c r="E3" s="91"/>
      <c r="F3" s="91"/>
      <c r="G3" s="91"/>
      <c r="H3" s="91"/>
      <c r="I3" s="91"/>
      <c r="J3" s="91"/>
      <c r="K3" s="9"/>
      <c r="L3" s="8"/>
    </row>
    <row r="4" spans="1:13" s="10" customFormat="1" ht="7.9" customHeight="1" thickBot="1" x14ac:dyDescent="0.25">
      <c r="A4" s="11"/>
      <c r="B4" s="12"/>
      <c r="C4" s="12"/>
      <c r="D4" s="12"/>
      <c r="E4" s="8"/>
      <c r="F4" s="8"/>
      <c r="G4" s="8"/>
      <c r="H4" s="8"/>
      <c r="I4" s="8"/>
      <c r="J4" s="8"/>
      <c r="K4" s="8"/>
      <c r="L4" s="8"/>
    </row>
    <row r="5" spans="1:13" s="10" customFormat="1" ht="16.5" customHeight="1" thickBot="1" x14ac:dyDescent="0.3">
      <c r="A5" s="95" t="s">
        <v>23</v>
      </c>
      <c r="B5" s="96"/>
      <c r="C5" s="96"/>
      <c r="D5" s="96"/>
      <c r="E5" s="96"/>
      <c r="F5" s="96"/>
      <c r="G5" s="96"/>
      <c r="H5" s="96"/>
      <c r="I5" s="96"/>
      <c r="J5" s="97"/>
      <c r="K5" s="8"/>
    </row>
    <row r="6" spans="1:13" s="10" customFormat="1" ht="12.75" x14ac:dyDescent="0.2">
      <c r="A6" s="78" t="s">
        <v>0</v>
      </c>
      <c r="B6" s="103"/>
      <c r="C6" s="103"/>
      <c r="D6" s="79"/>
      <c r="E6" s="109" t="s">
        <v>10</v>
      </c>
      <c r="F6" s="110"/>
      <c r="G6" s="110"/>
      <c r="H6" s="111"/>
      <c r="I6" s="78" t="s">
        <v>17</v>
      </c>
      <c r="J6" s="79"/>
      <c r="K6" s="8"/>
    </row>
    <row r="7" spans="1:13" s="10" customFormat="1" ht="12.75" x14ac:dyDescent="0.2">
      <c r="A7" s="80"/>
      <c r="B7" s="104"/>
      <c r="C7" s="104"/>
      <c r="D7" s="81"/>
      <c r="E7" s="107" t="s">
        <v>1</v>
      </c>
      <c r="F7" s="108"/>
      <c r="G7" s="108"/>
      <c r="H7" s="13" t="s">
        <v>2</v>
      </c>
      <c r="I7" s="80"/>
      <c r="J7" s="81"/>
      <c r="L7" s="8"/>
    </row>
    <row r="8" spans="1:13" s="10" customFormat="1" ht="12.75" customHeight="1" x14ac:dyDescent="0.2">
      <c r="A8" s="100" t="s">
        <v>3</v>
      </c>
      <c r="B8" s="101"/>
      <c r="C8" s="101"/>
      <c r="D8" s="102"/>
      <c r="E8" s="14" t="s">
        <v>4</v>
      </c>
      <c r="F8" s="15" t="s">
        <v>5</v>
      </c>
      <c r="G8" s="16" t="s">
        <v>6</v>
      </c>
      <c r="H8" s="17" t="s">
        <v>7</v>
      </c>
      <c r="I8" s="42" t="s">
        <v>16</v>
      </c>
      <c r="J8" s="17" t="s">
        <v>8</v>
      </c>
      <c r="K8" s="8"/>
    </row>
    <row r="9" spans="1:13" s="10" customFormat="1" ht="25.5" customHeight="1" x14ac:dyDescent="0.2">
      <c r="A9" s="98" t="s">
        <v>11</v>
      </c>
      <c r="B9" s="119" t="s">
        <v>19</v>
      </c>
      <c r="C9" s="119"/>
      <c r="D9" s="120"/>
      <c r="E9" s="115" t="s">
        <v>12</v>
      </c>
      <c r="F9" s="117" t="s">
        <v>9</v>
      </c>
      <c r="G9" s="93" t="s">
        <v>13</v>
      </c>
      <c r="H9" s="105" t="s">
        <v>14</v>
      </c>
      <c r="I9" s="112" t="s">
        <v>22</v>
      </c>
      <c r="J9" s="105" t="s">
        <v>15</v>
      </c>
      <c r="K9" s="8"/>
      <c r="M9" s="66"/>
    </row>
    <row r="10" spans="1:13" s="10" customFormat="1" ht="20.25" customHeight="1" thickBot="1" x14ac:dyDescent="0.2">
      <c r="A10" s="99"/>
      <c r="B10" s="121"/>
      <c r="C10" s="121"/>
      <c r="D10" s="122"/>
      <c r="E10" s="116"/>
      <c r="F10" s="118"/>
      <c r="G10" s="94"/>
      <c r="H10" s="114"/>
      <c r="I10" s="113"/>
      <c r="J10" s="106"/>
      <c r="K10" s="8"/>
    </row>
    <row r="11" spans="1:13" ht="15" customHeight="1" x14ac:dyDescent="0.25">
      <c r="A11" s="18">
        <v>1</v>
      </c>
      <c r="B11" s="85"/>
      <c r="C11" s="85"/>
      <c r="D11" s="86"/>
      <c r="E11" s="20">
        <v>650</v>
      </c>
      <c r="F11" s="21">
        <v>50</v>
      </c>
      <c r="G11" s="22">
        <v>13</v>
      </c>
      <c r="H11" s="67"/>
      <c r="I11" s="62" t="str">
        <f t="shared" ref="I11:I13" si="0">IF(H11="","",IF(H11&gt;=13,"",IF(H11&lt;13,13-H11,)))</f>
        <v/>
      </c>
      <c r="J11" s="63" t="str">
        <f>IF(H11&gt;G11,H11-G11,"")</f>
        <v/>
      </c>
      <c r="K11" s="1"/>
    </row>
    <row r="12" spans="1:13" ht="15" customHeight="1" x14ac:dyDescent="0.25">
      <c r="A12" s="19">
        <v>2</v>
      </c>
      <c r="B12" s="72"/>
      <c r="C12" s="72"/>
      <c r="D12" s="73"/>
      <c r="E12" s="23">
        <f>$E$11</f>
        <v>650</v>
      </c>
      <c r="F12" s="24">
        <f>$F$11</f>
        <v>50</v>
      </c>
      <c r="G12" s="25">
        <f>$G$11</f>
        <v>13</v>
      </c>
      <c r="H12" s="68"/>
      <c r="I12" s="40" t="str">
        <f t="shared" si="0"/>
        <v/>
      </c>
      <c r="J12" s="30" t="str">
        <f t="shared" ref="J12:J86" si="1">IF(H12&gt;G12,H12-G12,"")</f>
        <v/>
      </c>
      <c r="K12" s="1"/>
    </row>
    <row r="13" spans="1:13" ht="15" customHeight="1" x14ac:dyDescent="0.25">
      <c r="A13" s="19">
        <v>3</v>
      </c>
      <c r="B13" s="72"/>
      <c r="C13" s="72"/>
      <c r="D13" s="73"/>
      <c r="E13" s="23">
        <f t="shared" ref="E13:E78" si="2">$E$11</f>
        <v>650</v>
      </c>
      <c r="F13" s="24">
        <f t="shared" ref="F13:F85" si="3">$F$11</f>
        <v>50</v>
      </c>
      <c r="G13" s="25">
        <f t="shared" ref="G13:G85" si="4">$G$11</f>
        <v>13</v>
      </c>
      <c r="H13" s="68"/>
      <c r="I13" s="40" t="str">
        <f t="shared" si="0"/>
        <v/>
      </c>
      <c r="J13" s="30" t="str">
        <f t="shared" si="1"/>
        <v/>
      </c>
      <c r="K13" s="1"/>
      <c r="L13" s="3"/>
    </row>
    <row r="14" spans="1:13" ht="15" customHeight="1" x14ac:dyDescent="0.25">
      <c r="A14" s="19">
        <v>4</v>
      </c>
      <c r="B14" s="72"/>
      <c r="C14" s="72"/>
      <c r="D14" s="73"/>
      <c r="E14" s="23">
        <f t="shared" si="2"/>
        <v>650</v>
      </c>
      <c r="F14" s="24">
        <f t="shared" si="3"/>
        <v>50</v>
      </c>
      <c r="G14" s="25">
        <f t="shared" si="4"/>
        <v>13</v>
      </c>
      <c r="H14" s="68"/>
      <c r="I14" s="39" t="str">
        <f>IF(H14="","",IF(H14&gt;=13,"",IF(H14&lt;13,13-H14,)))</f>
        <v/>
      </c>
      <c r="J14" s="30" t="str">
        <f t="shared" si="1"/>
        <v/>
      </c>
      <c r="K14" s="1"/>
    </row>
    <row r="15" spans="1:13" ht="15" customHeight="1" x14ac:dyDescent="0.25">
      <c r="A15" s="19">
        <v>5</v>
      </c>
      <c r="B15" s="71"/>
      <c r="C15" s="72"/>
      <c r="D15" s="73"/>
      <c r="E15" s="23">
        <f t="shared" si="2"/>
        <v>650</v>
      </c>
      <c r="F15" s="24">
        <f t="shared" si="3"/>
        <v>50</v>
      </c>
      <c r="G15" s="25">
        <f t="shared" si="4"/>
        <v>13</v>
      </c>
      <c r="H15" s="68"/>
      <c r="I15" s="40" t="str">
        <f t="shared" ref="I15:I82" si="5">IF(H15="","",IF(H15&gt;=13,"",IF(H15&lt;13,13-H15,)))</f>
        <v/>
      </c>
      <c r="J15" s="30" t="str">
        <f t="shared" si="1"/>
        <v/>
      </c>
      <c r="K15" s="1"/>
    </row>
    <row r="16" spans="1:13" ht="15" customHeight="1" x14ac:dyDescent="0.25">
      <c r="A16" s="19">
        <v>6</v>
      </c>
      <c r="B16" s="71"/>
      <c r="C16" s="72"/>
      <c r="D16" s="73"/>
      <c r="E16" s="23">
        <f t="shared" si="2"/>
        <v>650</v>
      </c>
      <c r="F16" s="24">
        <f t="shared" si="3"/>
        <v>50</v>
      </c>
      <c r="G16" s="25">
        <f t="shared" si="4"/>
        <v>13</v>
      </c>
      <c r="H16" s="68"/>
      <c r="I16" s="40" t="str">
        <f t="shared" si="5"/>
        <v/>
      </c>
      <c r="J16" s="30" t="str">
        <f t="shared" si="1"/>
        <v/>
      </c>
      <c r="K16" s="1"/>
    </row>
    <row r="17" spans="1:11" ht="15" customHeight="1" x14ac:dyDescent="0.25">
      <c r="A17" s="19">
        <v>7</v>
      </c>
      <c r="B17" s="71"/>
      <c r="C17" s="72"/>
      <c r="D17" s="73"/>
      <c r="E17" s="23">
        <f t="shared" si="2"/>
        <v>650</v>
      </c>
      <c r="F17" s="24">
        <f t="shared" si="3"/>
        <v>50</v>
      </c>
      <c r="G17" s="25">
        <f t="shared" si="4"/>
        <v>13</v>
      </c>
      <c r="H17" s="68"/>
      <c r="I17" s="40" t="str">
        <f t="shared" si="5"/>
        <v/>
      </c>
      <c r="J17" s="30" t="str">
        <f t="shared" si="1"/>
        <v/>
      </c>
      <c r="K17" s="1"/>
    </row>
    <row r="18" spans="1:11" ht="15" customHeight="1" x14ac:dyDescent="0.25">
      <c r="A18" s="19">
        <v>8</v>
      </c>
      <c r="B18" s="71"/>
      <c r="C18" s="72"/>
      <c r="D18" s="73"/>
      <c r="E18" s="23">
        <f t="shared" si="2"/>
        <v>650</v>
      </c>
      <c r="F18" s="24">
        <f t="shared" si="3"/>
        <v>50</v>
      </c>
      <c r="G18" s="25">
        <f t="shared" si="4"/>
        <v>13</v>
      </c>
      <c r="H18" s="68"/>
      <c r="I18" s="40" t="str">
        <f t="shared" si="5"/>
        <v/>
      </c>
      <c r="J18" s="30" t="str">
        <f t="shared" si="1"/>
        <v/>
      </c>
      <c r="K18" s="1"/>
    </row>
    <row r="19" spans="1:11" ht="15" customHeight="1" x14ac:dyDescent="0.25">
      <c r="A19" s="19">
        <v>9</v>
      </c>
      <c r="B19" s="71"/>
      <c r="C19" s="72"/>
      <c r="D19" s="73"/>
      <c r="E19" s="23">
        <f t="shared" si="2"/>
        <v>650</v>
      </c>
      <c r="F19" s="24">
        <f t="shared" si="3"/>
        <v>50</v>
      </c>
      <c r="G19" s="25">
        <f t="shared" si="4"/>
        <v>13</v>
      </c>
      <c r="H19" s="68"/>
      <c r="I19" s="40" t="str">
        <f t="shared" si="5"/>
        <v/>
      </c>
      <c r="J19" s="30" t="str">
        <f t="shared" si="1"/>
        <v/>
      </c>
      <c r="K19" s="1"/>
    </row>
    <row r="20" spans="1:11" ht="15" customHeight="1" x14ac:dyDescent="0.25">
      <c r="A20" s="19">
        <v>10</v>
      </c>
      <c r="B20" s="71"/>
      <c r="C20" s="72"/>
      <c r="D20" s="73"/>
      <c r="E20" s="23">
        <f t="shared" si="2"/>
        <v>650</v>
      </c>
      <c r="F20" s="24">
        <f t="shared" si="3"/>
        <v>50</v>
      </c>
      <c r="G20" s="25">
        <f t="shared" si="4"/>
        <v>13</v>
      </c>
      <c r="H20" s="68"/>
      <c r="I20" s="40" t="str">
        <f t="shared" si="5"/>
        <v/>
      </c>
      <c r="J20" s="30" t="str">
        <f t="shared" si="1"/>
        <v/>
      </c>
      <c r="K20" s="1"/>
    </row>
    <row r="21" spans="1:11" ht="15" customHeight="1" x14ac:dyDescent="0.25">
      <c r="A21" s="19">
        <v>11</v>
      </c>
      <c r="B21" s="71"/>
      <c r="C21" s="72"/>
      <c r="D21" s="73"/>
      <c r="E21" s="23">
        <f t="shared" si="2"/>
        <v>650</v>
      </c>
      <c r="F21" s="24">
        <f t="shared" si="3"/>
        <v>50</v>
      </c>
      <c r="G21" s="25">
        <f t="shared" si="4"/>
        <v>13</v>
      </c>
      <c r="H21" s="68"/>
      <c r="I21" s="40" t="str">
        <f t="shared" si="5"/>
        <v/>
      </c>
      <c r="J21" s="30" t="str">
        <f t="shared" si="1"/>
        <v/>
      </c>
      <c r="K21" s="1"/>
    </row>
    <row r="22" spans="1:11" ht="15" customHeight="1" x14ac:dyDescent="0.25">
      <c r="A22" s="19">
        <v>12</v>
      </c>
      <c r="B22" s="71"/>
      <c r="C22" s="72"/>
      <c r="D22" s="73"/>
      <c r="E22" s="23">
        <f t="shared" si="2"/>
        <v>650</v>
      </c>
      <c r="F22" s="24">
        <f t="shared" si="3"/>
        <v>50</v>
      </c>
      <c r="G22" s="25">
        <f t="shared" si="4"/>
        <v>13</v>
      </c>
      <c r="H22" s="68"/>
      <c r="I22" s="40" t="str">
        <f t="shared" si="5"/>
        <v/>
      </c>
      <c r="J22" s="30" t="str">
        <f t="shared" si="1"/>
        <v/>
      </c>
      <c r="K22" s="1"/>
    </row>
    <row r="23" spans="1:11" ht="15" customHeight="1" x14ac:dyDescent="0.25">
      <c r="A23" s="19">
        <v>13</v>
      </c>
      <c r="B23" s="71"/>
      <c r="C23" s="72"/>
      <c r="D23" s="73"/>
      <c r="E23" s="23">
        <f t="shared" si="2"/>
        <v>650</v>
      </c>
      <c r="F23" s="24">
        <f t="shared" si="3"/>
        <v>50</v>
      </c>
      <c r="G23" s="25">
        <f t="shared" si="4"/>
        <v>13</v>
      </c>
      <c r="H23" s="68"/>
      <c r="I23" s="40" t="str">
        <f t="shared" si="5"/>
        <v/>
      </c>
      <c r="J23" s="30" t="str">
        <f t="shared" si="1"/>
        <v/>
      </c>
      <c r="K23" s="1"/>
    </row>
    <row r="24" spans="1:11" ht="15" customHeight="1" x14ac:dyDescent="0.25">
      <c r="A24" s="19">
        <v>14</v>
      </c>
      <c r="B24" s="71"/>
      <c r="C24" s="72"/>
      <c r="D24" s="73"/>
      <c r="E24" s="23">
        <f t="shared" si="2"/>
        <v>650</v>
      </c>
      <c r="F24" s="24">
        <f t="shared" si="3"/>
        <v>50</v>
      </c>
      <c r="G24" s="25">
        <f t="shared" si="4"/>
        <v>13</v>
      </c>
      <c r="H24" s="68"/>
      <c r="I24" s="40" t="str">
        <f t="shared" si="5"/>
        <v/>
      </c>
      <c r="J24" s="30" t="str">
        <f t="shared" si="1"/>
        <v/>
      </c>
      <c r="K24" s="1"/>
    </row>
    <row r="25" spans="1:11" ht="15" customHeight="1" x14ac:dyDescent="0.25">
      <c r="A25" s="19">
        <v>15</v>
      </c>
      <c r="B25" s="71"/>
      <c r="C25" s="72"/>
      <c r="D25" s="73"/>
      <c r="E25" s="23">
        <f t="shared" si="2"/>
        <v>650</v>
      </c>
      <c r="F25" s="24">
        <f t="shared" si="3"/>
        <v>50</v>
      </c>
      <c r="G25" s="25">
        <f t="shared" si="4"/>
        <v>13</v>
      </c>
      <c r="H25" s="68"/>
      <c r="I25" s="40" t="str">
        <f t="shared" si="5"/>
        <v/>
      </c>
      <c r="J25" s="30" t="str">
        <f t="shared" si="1"/>
        <v/>
      </c>
      <c r="K25" s="1"/>
    </row>
    <row r="26" spans="1:11" ht="15" customHeight="1" x14ac:dyDescent="0.25">
      <c r="A26" s="19">
        <v>16</v>
      </c>
      <c r="B26" s="71"/>
      <c r="C26" s="72"/>
      <c r="D26" s="73"/>
      <c r="E26" s="23">
        <f t="shared" si="2"/>
        <v>650</v>
      </c>
      <c r="F26" s="24">
        <f t="shared" si="3"/>
        <v>50</v>
      </c>
      <c r="G26" s="25">
        <f t="shared" si="4"/>
        <v>13</v>
      </c>
      <c r="H26" s="68"/>
      <c r="I26" s="40" t="str">
        <f t="shared" si="5"/>
        <v/>
      </c>
      <c r="J26" s="30" t="str">
        <f t="shared" si="1"/>
        <v/>
      </c>
      <c r="K26" s="1"/>
    </row>
    <row r="27" spans="1:11" ht="15" customHeight="1" x14ac:dyDescent="0.25">
      <c r="A27" s="19">
        <v>17</v>
      </c>
      <c r="B27" s="71"/>
      <c r="C27" s="72"/>
      <c r="D27" s="73"/>
      <c r="E27" s="23">
        <f t="shared" si="2"/>
        <v>650</v>
      </c>
      <c r="F27" s="24">
        <f t="shared" si="3"/>
        <v>50</v>
      </c>
      <c r="G27" s="25">
        <f t="shared" si="4"/>
        <v>13</v>
      </c>
      <c r="H27" s="68"/>
      <c r="I27" s="40" t="str">
        <f t="shared" si="5"/>
        <v/>
      </c>
      <c r="J27" s="30" t="str">
        <f t="shared" si="1"/>
        <v/>
      </c>
      <c r="K27" s="1"/>
    </row>
    <row r="28" spans="1:11" ht="15" customHeight="1" x14ac:dyDescent="0.25">
      <c r="A28" s="19">
        <v>18</v>
      </c>
      <c r="B28" s="71"/>
      <c r="C28" s="72"/>
      <c r="D28" s="73"/>
      <c r="E28" s="23">
        <f t="shared" si="2"/>
        <v>650</v>
      </c>
      <c r="F28" s="24">
        <f t="shared" si="3"/>
        <v>50</v>
      </c>
      <c r="G28" s="25">
        <f t="shared" si="4"/>
        <v>13</v>
      </c>
      <c r="H28" s="68"/>
      <c r="I28" s="40" t="str">
        <f t="shared" si="5"/>
        <v/>
      </c>
      <c r="J28" s="30" t="str">
        <f t="shared" si="1"/>
        <v/>
      </c>
      <c r="K28" s="1"/>
    </row>
    <row r="29" spans="1:11" ht="15" customHeight="1" x14ac:dyDescent="0.25">
      <c r="A29" s="19">
        <v>19</v>
      </c>
      <c r="B29" s="71"/>
      <c r="C29" s="72"/>
      <c r="D29" s="73"/>
      <c r="E29" s="23">
        <f t="shared" si="2"/>
        <v>650</v>
      </c>
      <c r="F29" s="24">
        <f t="shared" si="3"/>
        <v>50</v>
      </c>
      <c r="G29" s="25">
        <f t="shared" si="4"/>
        <v>13</v>
      </c>
      <c r="H29" s="68"/>
      <c r="I29" s="40" t="str">
        <f t="shared" si="5"/>
        <v/>
      </c>
      <c r="J29" s="30" t="str">
        <f t="shared" si="1"/>
        <v/>
      </c>
      <c r="K29" s="1"/>
    </row>
    <row r="30" spans="1:11" ht="15" customHeight="1" x14ac:dyDescent="0.25">
      <c r="A30" s="19">
        <v>20</v>
      </c>
      <c r="B30" s="71"/>
      <c r="C30" s="72"/>
      <c r="D30" s="73"/>
      <c r="E30" s="23">
        <f t="shared" si="2"/>
        <v>650</v>
      </c>
      <c r="F30" s="24">
        <f t="shared" si="3"/>
        <v>50</v>
      </c>
      <c r="G30" s="25">
        <f t="shared" si="4"/>
        <v>13</v>
      </c>
      <c r="H30" s="68"/>
      <c r="I30" s="40" t="str">
        <f t="shared" si="5"/>
        <v/>
      </c>
      <c r="J30" s="30" t="str">
        <f t="shared" si="1"/>
        <v/>
      </c>
      <c r="K30" s="1"/>
    </row>
    <row r="31" spans="1:11" ht="15" customHeight="1" x14ac:dyDescent="0.25">
      <c r="A31" s="19">
        <v>21</v>
      </c>
      <c r="B31" s="71"/>
      <c r="C31" s="72"/>
      <c r="D31" s="73"/>
      <c r="E31" s="23">
        <f t="shared" si="2"/>
        <v>650</v>
      </c>
      <c r="F31" s="24">
        <f t="shared" si="3"/>
        <v>50</v>
      </c>
      <c r="G31" s="25">
        <f t="shared" si="4"/>
        <v>13</v>
      </c>
      <c r="H31" s="68"/>
      <c r="I31" s="40" t="str">
        <f t="shared" si="5"/>
        <v/>
      </c>
      <c r="J31" s="30" t="str">
        <f t="shared" si="1"/>
        <v/>
      </c>
      <c r="K31" s="1"/>
    </row>
    <row r="32" spans="1:11" ht="15" customHeight="1" x14ac:dyDescent="0.25">
      <c r="A32" s="19">
        <v>22</v>
      </c>
      <c r="B32" s="71"/>
      <c r="C32" s="72"/>
      <c r="D32" s="73"/>
      <c r="E32" s="23">
        <f t="shared" si="2"/>
        <v>650</v>
      </c>
      <c r="F32" s="24">
        <f t="shared" si="3"/>
        <v>50</v>
      </c>
      <c r="G32" s="25">
        <f t="shared" si="4"/>
        <v>13</v>
      </c>
      <c r="H32" s="68"/>
      <c r="I32" s="40" t="str">
        <f t="shared" si="5"/>
        <v/>
      </c>
      <c r="J32" s="30" t="str">
        <f t="shared" si="1"/>
        <v/>
      </c>
      <c r="K32" s="1"/>
    </row>
    <row r="33" spans="1:11" ht="15" customHeight="1" x14ac:dyDescent="0.25">
      <c r="A33" s="19">
        <v>23</v>
      </c>
      <c r="B33" s="71"/>
      <c r="C33" s="72"/>
      <c r="D33" s="73"/>
      <c r="E33" s="23">
        <f t="shared" si="2"/>
        <v>650</v>
      </c>
      <c r="F33" s="24">
        <f t="shared" si="3"/>
        <v>50</v>
      </c>
      <c r="G33" s="25">
        <f t="shared" si="4"/>
        <v>13</v>
      </c>
      <c r="H33" s="68"/>
      <c r="I33" s="40" t="str">
        <f t="shared" si="5"/>
        <v/>
      </c>
      <c r="J33" s="30" t="str">
        <f t="shared" si="1"/>
        <v/>
      </c>
      <c r="K33" s="1"/>
    </row>
    <row r="34" spans="1:11" ht="15" customHeight="1" x14ac:dyDescent="0.25">
      <c r="A34" s="19">
        <v>24</v>
      </c>
      <c r="B34" s="71"/>
      <c r="C34" s="72"/>
      <c r="D34" s="73"/>
      <c r="E34" s="23">
        <f t="shared" si="2"/>
        <v>650</v>
      </c>
      <c r="F34" s="24">
        <f t="shared" si="3"/>
        <v>50</v>
      </c>
      <c r="G34" s="25">
        <f t="shared" si="4"/>
        <v>13</v>
      </c>
      <c r="H34" s="68"/>
      <c r="I34" s="40" t="str">
        <f t="shared" si="5"/>
        <v/>
      </c>
      <c r="J34" s="30" t="str">
        <f t="shared" si="1"/>
        <v/>
      </c>
      <c r="K34" s="1"/>
    </row>
    <row r="35" spans="1:11" ht="15" customHeight="1" x14ac:dyDescent="0.25">
      <c r="A35" s="19">
        <v>25</v>
      </c>
      <c r="B35" s="71"/>
      <c r="C35" s="72"/>
      <c r="D35" s="73"/>
      <c r="E35" s="23">
        <f t="shared" si="2"/>
        <v>650</v>
      </c>
      <c r="F35" s="24">
        <f t="shared" si="3"/>
        <v>50</v>
      </c>
      <c r="G35" s="25">
        <f t="shared" si="4"/>
        <v>13</v>
      </c>
      <c r="H35" s="68"/>
      <c r="I35" s="40" t="str">
        <f t="shared" si="5"/>
        <v/>
      </c>
      <c r="J35" s="30" t="str">
        <f t="shared" si="1"/>
        <v/>
      </c>
      <c r="K35" s="1"/>
    </row>
    <row r="36" spans="1:11" ht="15" customHeight="1" x14ac:dyDescent="0.25">
      <c r="A36" s="19">
        <v>26</v>
      </c>
      <c r="B36" s="71"/>
      <c r="C36" s="72"/>
      <c r="D36" s="73"/>
      <c r="E36" s="23">
        <f t="shared" si="2"/>
        <v>650</v>
      </c>
      <c r="F36" s="24">
        <f t="shared" si="3"/>
        <v>50</v>
      </c>
      <c r="G36" s="25">
        <f t="shared" si="4"/>
        <v>13</v>
      </c>
      <c r="H36" s="68"/>
      <c r="I36" s="40" t="str">
        <f t="shared" si="5"/>
        <v/>
      </c>
      <c r="J36" s="30" t="str">
        <f t="shared" si="1"/>
        <v/>
      </c>
      <c r="K36" s="1"/>
    </row>
    <row r="37" spans="1:11" ht="15" customHeight="1" x14ac:dyDescent="0.25">
      <c r="A37" s="19">
        <v>27</v>
      </c>
      <c r="B37" s="71"/>
      <c r="C37" s="72"/>
      <c r="D37" s="73"/>
      <c r="E37" s="23">
        <f t="shared" si="2"/>
        <v>650</v>
      </c>
      <c r="F37" s="24">
        <f t="shared" si="3"/>
        <v>50</v>
      </c>
      <c r="G37" s="25">
        <f t="shared" si="4"/>
        <v>13</v>
      </c>
      <c r="H37" s="68"/>
      <c r="I37" s="40" t="str">
        <f t="shared" si="5"/>
        <v/>
      </c>
      <c r="J37" s="30" t="str">
        <f t="shared" si="1"/>
        <v/>
      </c>
      <c r="K37" s="1"/>
    </row>
    <row r="38" spans="1:11" ht="15" customHeight="1" x14ac:dyDescent="0.25">
      <c r="A38" s="19">
        <v>28</v>
      </c>
      <c r="B38" s="71"/>
      <c r="C38" s="72"/>
      <c r="D38" s="73"/>
      <c r="E38" s="23">
        <f t="shared" si="2"/>
        <v>650</v>
      </c>
      <c r="F38" s="24">
        <f t="shared" si="3"/>
        <v>50</v>
      </c>
      <c r="G38" s="25">
        <f t="shared" si="4"/>
        <v>13</v>
      </c>
      <c r="H38" s="68"/>
      <c r="I38" s="40" t="str">
        <f t="shared" si="5"/>
        <v/>
      </c>
      <c r="J38" s="30" t="str">
        <f t="shared" si="1"/>
        <v/>
      </c>
      <c r="K38" s="1"/>
    </row>
    <row r="39" spans="1:11" ht="15" customHeight="1" x14ac:dyDescent="0.25">
      <c r="A39" s="19">
        <v>29</v>
      </c>
      <c r="B39" s="71"/>
      <c r="C39" s="72"/>
      <c r="D39" s="73"/>
      <c r="E39" s="23">
        <f t="shared" si="2"/>
        <v>650</v>
      </c>
      <c r="F39" s="24">
        <f t="shared" si="3"/>
        <v>50</v>
      </c>
      <c r="G39" s="25">
        <f t="shared" si="4"/>
        <v>13</v>
      </c>
      <c r="H39" s="68"/>
      <c r="I39" s="40" t="str">
        <f t="shared" si="5"/>
        <v/>
      </c>
      <c r="J39" s="30" t="str">
        <f t="shared" si="1"/>
        <v/>
      </c>
      <c r="K39" s="1"/>
    </row>
    <row r="40" spans="1:11" ht="15" customHeight="1" x14ac:dyDescent="0.25">
      <c r="A40" s="19">
        <v>30</v>
      </c>
      <c r="B40" s="72"/>
      <c r="C40" s="72"/>
      <c r="D40" s="73"/>
      <c r="E40" s="23">
        <f t="shared" si="2"/>
        <v>650</v>
      </c>
      <c r="F40" s="24">
        <f t="shared" si="3"/>
        <v>50</v>
      </c>
      <c r="G40" s="25">
        <f t="shared" si="4"/>
        <v>13</v>
      </c>
      <c r="H40" s="68"/>
      <c r="I40" s="40" t="str">
        <f t="shared" si="5"/>
        <v/>
      </c>
      <c r="J40" s="30" t="str">
        <f t="shared" si="1"/>
        <v/>
      </c>
      <c r="K40" s="1"/>
    </row>
    <row r="41" spans="1:11" ht="15" customHeight="1" x14ac:dyDescent="0.25">
      <c r="A41" s="19">
        <v>31</v>
      </c>
      <c r="B41" s="72"/>
      <c r="C41" s="72"/>
      <c r="D41" s="73"/>
      <c r="E41" s="23">
        <f t="shared" si="2"/>
        <v>650</v>
      </c>
      <c r="F41" s="24">
        <f t="shared" si="3"/>
        <v>50</v>
      </c>
      <c r="G41" s="25">
        <f t="shared" si="4"/>
        <v>13</v>
      </c>
      <c r="H41" s="68"/>
      <c r="I41" s="40" t="str">
        <f t="shared" si="5"/>
        <v/>
      </c>
      <c r="J41" s="30" t="str">
        <f t="shared" si="1"/>
        <v/>
      </c>
      <c r="K41" s="1"/>
    </row>
    <row r="42" spans="1:11" ht="15" customHeight="1" x14ac:dyDescent="0.25">
      <c r="A42" s="19">
        <v>32</v>
      </c>
      <c r="B42" s="72"/>
      <c r="C42" s="72"/>
      <c r="D42" s="73"/>
      <c r="E42" s="23">
        <f t="shared" si="2"/>
        <v>650</v>
      </c>
      <c r="F42" s="24">
        <f t="shared" si="3"/>
        <v>50</v>
      </c>
      <c r="G42" s="25">
        <f t="shared" si="4"/>
        <v>13</v>
      </c>
      <c r="H42" s="68"/>
      <c r="I42" s="40" t="str">
        <f t="shared" si="5"/>
        <v/>
      </c>
      <c r="J42" s="30" t="str">
        <f t="shared" si="1"/>
        <v/>
      </c>
      <c r="K42" s="1"/>
    </row>
    <row r="43" spans="1:11" ht="15" customHeight="1" x14ac:dyDescent="0.25">
      <c r="A43" s="19">
        <v>33</v>
      </c>
      <c r="B43" s="72"/>
      <c r="C43" s="72"/>
      <c r="D43" s="73"/>
      <c r="E43" s="23">
        <f t="shared" si="2"/>
        <v>650</v>
      </c>
      <c r="F43" s="24">
        <f t="shared" si="3"/>
        <v>50</v>
      </c>
      <c r="G43" s="25">
        <f t="shared" si="4"/>
        <v>13</v>
      </c>
      <c r="H43" s="68"/>
      <c r="I43" s="40" t="str">
        <f t="shared" si="5"/>
        <v/>
      </c>
      <c r="J43" s="30" t="str">
        <f t="shared" si="1"/>
        <v/>
      </c>
      <c r="K43" s="1"/>
    </row>
    <row r="44" spans="1:11" ht="15" customHeight="1" x14ac:dyDescent="0.25">
      <c r="A44" s="19">
        <v>34</v>
      </c>
      <c r="B44" s="72"/>
      <c r="C44" s="72"/>
      <c r="D44" s="73"/>
      <c r="E44" s="23">
        <f t="shared" si="2"/>
        <v>650</v>
      </c>
      <c r="F44" s="24">
        <f t="shared" si="3"/>
        <v>50</v>
      </c>
      <c r="G44" s="25">
        <f t="shared" si="4"/>
        <v>13</v>
      </c>
      <c r="H44" s="68"/>
      <c r="I44" s="40" t="str">
        <f t="shared" si="5"/>
        <v/>
      </c>
      <c r="J44" s="30" t="str">
        <f t="shared" si="1"/>
        <v/>
      </c>
      <c r="K44" s="1"/>
    </row>
    <row r="45" spans="1:11" ht="15" customHeight="1" x14ac:dyDescent="0.25">
      <c r="A45" s="19">
        <v>35</v>
      </c>
      <c r="B45" s="72"/>
      <c r="C45" s="72"/>
      <c r="D45" s="73"/>
      <c r="E45" s="23">
        <f t="shared" si="2"/>
        <v>650</v>
      </c>
      <c r="F45" s="24">
        <f t="shared" si="3"/>
        <v>50</v>
      </c>
      <c r="G45" s="25">
        <f t="shared" si="4"/>
        <v>13</v>
      </c>
      <c r="H45" s="68"/>
      <c r="I45" s="40" t="str">
        <f t="shared" si="5"/>
        <v/>
      </c>
      <c r="J45" s="30" t="str">
        <f t="shared" si="1"/>
        <v/>
      </c>
      <c r="K45" s="1"/>
    </row>
    <row r="46" spans="1:11" ht="15" customHeight="1" x14ac:dyDescent="0.25">
      <c r="A46" s="19">
        <v>36</v>
      </c>
      <c r="B46" s="72"/>
      <c r="C46" s="72"/>
      <c r="D46" s="73"/>
      <c r="E46" s="23">
        <f t="shared" si="2"/>
        <v>650</v>
      </c>
      <c r="F46" s="24">
        <f t="shared" si="3"/>
        <v>50</v>
      </c>
      <c r="G46" s="25">
        <f t="shared" si="4"/>
        <v>13</v>
      </c>
      <c r="H46" s="68"/>
      <c r="I46" s="40" t="str">
        <f t="shared" si="5"/>
        <v/>
      </c>
      <c r="J46" s="30" t="str">
        <f t="shared" si="1"/>
        <v/>
      </c>
      <c r="K46" s="1"/>
    </row>
    <row r="47" spans="1:11" ht="15" customHeight="1" x14ac:dyDescent="0.25">
      <c r="A47" s="19">
        <v>37</v>
      </c>
      <c r="B47" s="71"/>
      <c r="C47" s="72"/>
      <c r="D47" s="73"/>
      <c r="E47" s="23">
        <f t="shared" si="2"/>
        <v>650</v>
      </c>
      <c r="F47" s="24">
        <f t="shared" si="3"/>
        <v>50</v>
      </c>
      <c r="G47" s="25">
        <f t="shared" si="4"/>
        <v>13</v>
      </c>
      <c r="H47" s="68"/>
      <c r="I47" s="40" t="str">
        <f t="shared" si="5"/>
        <v/>
      </c>
      <c r="J47" s="30" t="str">
        <f t="shared" si="1"/>
        <v/>
      </c>
      <c r="K47" s="1"/>
    </row>
    <row r="48" spans="1:11" ht="15" customHeight="1" x14ac:dyDescent="0.25">
      <c r="A48" s="19">
        <v>38</v>
      </c>
      <c r="B48" s="71"/>
      <c r="C48" s="72"/>
      <c r="D48" s="73"/>
      <c r="E48" s="23">
        <f t="shared" si="2"/>
        <v>650</v>
      </c>
      <c r="F48" s="24">
        <f t="shared" si="3"/>
        <v>50</v>
      </c>
      <c r="G48" s="25">
        <f t="shared" si="4"/>
        <v>13</v>
      </c>
      <c r="H48" s="68"/>
      <c r="I48" s="40" t="str">
        <f t="shared" si="5"/>
        <v/>
      </c>
      <c r="J48" s="30" t="str">
        <f t="shared" si="1"/>
        <v/>
      </c>
      <c r="K48" s="1"/>
    </row>
    <row r="49" spans="1:11" ht="15" customHeight="1" x14ac:dyDescent="0.25">
      <c r="A49" s="19">
        <v>39</v>
      </c>
      <c r="B49" s="71"/>
      <c r="C49" s="72"/>
      <c r="D49" s="73"/>
      <c r="E49" s="23">
        <f t="shared" si="2"/>
        <v>650</v>
      </c>
      <c r="F49" s="24">
        <f t="shared" si="3"/>
        <v>50</v>
      </c>
      <c r="G49" s="25">
        <f t="shared" si="4"/>
        <v>13</v>
      </c>
      <c r="H49" s="68"/>
      <c r="I49" s="40" t="str">
        <f t="shared" si="5"/>
        <v/>
      </c>
      <c r="J49" s="30" t="str">
        <f t="shared" si="1"/>
        <v/>
      </c>
      <c r="K49" s="1"/>
    </row>
    <row r="50" spans="1:11" ht="15" customHeight="1" x14ac:dyDescent="0.25">
      <c r="A50" s="19">
        <v>40</v>
      </c>
      <c r="B50" s="71"/>
      <c r="C50" s="72"/>
      <c r="D50" s="73"/>
      <c r="E50" s="23">
        <f t="shared" si="2"/>
        <v>650</v>
      </c>
      <c r="F50" s="24">
        <f t="shared" si="3"/>
        <v>50</v>
      </c>
      <c r="G50" s="25">
        <f t="shared" si="4"/>
        <v>13</v>
      </c>
      <c r="H50" s="68"/>
      <c r="I50" s="40" t="str">
        <f t="shared" si="5"/>
        <v/>
      </c>
      <c r="J50" s="30" t="str">
        <f t="shared" si="1"/>
        <v/>
      </c>
      <c r="K50" s="1"/>
    </row>
    <row r="51" spans="1:11" ht="15" customHeight="1" x14ac:dyDescent="0.25">
      <c r="A51" s="19">
        <v>41</v>
      </c>
      <c r="B51" s="71"/>
      <c r="C51" s="72"/>
      <c r="D51" s="73"/>
      <c r="E51" s="23">
        <f t="shared" si="2"/>
        <v>650</v>
      </c>
      <c r="F51" s="24">
        <f t="shared" si="3"/>
        <v>50</v>
      </c>
      <c r="G51" s="25">
        <f t="shared" si="4"/>
        <v>13</v>
      </c>
      <c r="H51" s="68"/>
      <c r="I51" s="40" t="str">
        <f t="shared" si="5"/>
        <v/>
      </c>
      <c r="J51" s="30" t="str">
        <f t="shared" si="1"/>
        <v/>
      </c>
      <c r="K51" s="1"/>
    </row>
    <row r="52" spans="1:11" ht="15" customHeight="1" x14ac:dyDescent="0.25">
      <c r="A52" s="19">
        <v>42</v>
      </c>
      <c r="B52" s="71"/>
      <c r="C52" s="72"/>
      <c r="D52" s="73"/>
      <c r="E52" s="23">
        <f t="shared" si="2"/>
        <v>650</v>
      </c>
      <c r="F52" s="24">
        <f t="shared" si="3"/>
        <v>50</v>
      </c>
      <c r="G52" s="25">
        <f t="shared" si="4"/>
        <v>13</v>
      </c>
      <c r="H52" s="68"/>
      <c r="I52" s="40" t="str">
        <f t="shared" si="5"/>
        <v/>
      </c>
      <c r="J52" s="30" t="str">
        <f t="shared" si="1"/>
        <v/>
      </c>
      <c r="K52" s="1"/>
    </row>
    <row r="53" spans="1:11" ht="15" customHeight="1" x14ac:dyDescent="0.25">
      <c r="A53" s="19">
        <v>43</v>
      </c>
      <c r="B53" s="71"/>
      <c r="C53" s="72"/>
      <c r="D53" s="73"/>
      <c r="E53" s="23">
        <f t="shared" si="2"/>
        <v>650</v>
      </c>
      <c r="F53" s="24">
        <f t="shared" si="3"/>
        <v>50</v>
      </c>
      <c r="G53" s="25">
        <f t="shared" si="4"/>
        <v>13</v>
      </c>
      <c r="H53" s="68"/>
      <c r="I53" s="40" t="str">
        <f t="shared" si="5"/>
        <v/>
      </c>
      <c r="J53" s="30" t="str">
        <f t="shared" si="1"/>
        <v/>
      </c>
      <c r="K53" s="1"/>
    </row>
    <row r="54" spans="1:11" ht="15" customHeight="1" x14ac:dyDescent="0.25">
      <c r="A54" s="19">
        <v>44</v>
      </c>
      <c r="B54" s="82"/>
      <c r="C54" s="83"/>
      <c r="D54" s="84"/>
      <c r="E54" s="23">
        <f t="shared" si="2"/>
        <v>650</v>
      </c>
      <c r="F54" s="24">
        <f t="shared" si="3"/>
        <v>50</v>
      </c>
      <c r="G54" s="25">
        <f t="shared" si="4"/>
        <v>13</v>
      </c>
      <c r="H54" s="68"/>
      <c r="I54" s="40" t="str">
        <f t="shared" si="5"/>
        <v/>
      </c>
      <c r="J54" s="30" t="str">
        <f t="shared" si="1"/>
        <v/>
      </c>
      <c r="K54" s="1"/>
    </row>
    <row r="55" spans="1:11" ht="15" customHeight="1" x14ac:dyDescent="0.25">
      <c r="A55" s="19">
        <v>45</v>
      </c>
      <c r="B55" s="71"/>
      <c r="C55" s="72"/>
      <c r="D55" s="73"/>
      <c r="E55" s="23">
        <f t="shared" si="2"/>
        <v>650</v>
      </c>
      <c r="F55" s="24">
        <f t="shared" si="3"/>
        <v>50</v>
      </c>
      <c r="G55" s="25">
        <f t="shared" si="4"/>
        <v>13</v>
      </c>
      <c r="H55" s="68"/>
      <c r="I55" s="40" t="str">
        <f t="shared" si="5"/>
        <v/>
      </c>
      <c r="J55" s="30" t="str">
        <f t="shared" si="1"/>
        <v/>
      </c>
      <c r="K55" s="1"/>
    </row>
    <row r="56" spans="1:11" ht="15" customHeight="1" x14ac:dyDescent="0.25">
      <c r="A56" s="19">
        <v>46</v>
      </c>
      <c r="B56" s="71"/>
      <c r="C56" s="72"/>
      <c r="D56" s="73"/>
      <c r="E56" s="23">
        <f t="shared" si="2"/>
        <v>650</v>
      </c>
      <c r="F56" s="24">
        <f t="shared" si="3"/>
        <v>50</v>
      </c>
      <c r="G56" s="25">
        <f t="shared" si="4"/>
        <v>13</v>
      </c>
      <c r="H56" s="68"/>
      <c r="I56" s="40" t="str">
        <f t="shared" si="5"/>
        <v/>
      </c>
      <c r="J56" s="30" t="str">
        <f t="shared" si="1"/>
        <v/>
      </c>
      <c r="K56" s="1"/>
    </row>
    <row r="57" spans="1:11" ht="15" customHeight="1" x14ac:dyDescent="0.25">
      <c r="A57" s="19">
        <v>47</v>
      </c>
      <c r="B57" s="71"/>
      <c r="C57" s="72"/>
      <c r="D57" s="73"/>
      <c r="E57" s="23">
        <f t="shared" si="2"/>
        <v>650</v>
      </c>
      <c r="F57" s="24">
        <f t="shared" si="3"/>
        <v>50</v>
      </c>
      <c r="G57" s="25">
        <f t="shared" si="4"/>
        <v>13</v>
      </c>
      <c r="H57" s="68"/>
      <c r="I57" s="40" t="str">
        <f t="shared" si="5"/>
        <v/>
      </c>
      <c r="J57" s="30" t="str">
        <f t="shared" si="1"/>
        <v/>
      </c>
      <c r="K57" s="1"/>
    </row>
    <row r="58" spans="1:11" ht="15" customHeight="1" x14ac:dyDescent="0.25">
      <c r="A58" s="19">
        <v>48</v>
      </c>
      <c r="B58" s="71"/>
      <c r="C58" s="72"/>
      <c r="D58" s="73"/>
      <c r="E58" s="23">
        <f t="shared" si="2"/>
        <v>650</v>
      </c>
      <c r="F58" s="24">
        <f t="shared" si="3"/>
        <v>50</v>
      </c>
      <c r="G58" s="25">
        <f t="shared" si="4"/>
        <v>13</v>
      </c>
      <c r="H58" s="68"/>
      <c r="I58" s="40" t="str">
        <f t="shared" si="5"/>
        <v/>
      </c>
      <c r="J58" s="30" t="str">
        <f t="shared" si="1"/>
        <v/>
      </c>
      <c r="K58" s="1"/>
    </row>
    <row r="59" spans="1:11" ht="15" customHeight="1" x14ac:dyDescent="0.25">
      <c r="A59" s="19">
        <v>49</v>
      </c>
      <c r="B59" s="71"/>
      <c r="C59" s="72"/>
      <c r="D59" s="73"/>
      <c r="E59" s="23">
        <f t="shared" si="2"/>
        <v>650</v>
      </c>
      <c r="F59" s="24">
        <f t="shared" si="3"/>
        <v>50</v>
      </c>
      <c r="G59" s="25">
        <f t="shared" si="4"/>
        <v>13</v>
      </c>
      <c r="H59" s="68"/>
      <c r="I59" s="40" t="str">
        <f t="shared" si="5"/>
        <v/>
      </c>
      <c r="J59" s="30" t="str">
        <f t="shared" si="1"/>
        <v/>
      </c>
      <c r="K59" s="1"/>
    </row>
    <row r="60" spans="1:11" ht="15" customHeight="1" x14ac:dyDescent="0.25">
      <c r="A60" s="19">
        <v>50</v>
      </c>
      <c r="B60" s="71"/>
      <c r="C60" s="72"/>
      <c r="D60" s="73"/>
      <c r="E60" s="23">
        <f t="shared" si="2"/>
        <v>650</v>
      </c>
      <c r="F60" s="24">
        <f t="shared" si="3"/>
        <v>50</v>
      </c>
      <c r="G60" s="25">
        <f t="shared" si="4"/>
        <v>13</v>
      </c>
      <c r="H60" s="68"/>
      <c r="I60" s="40" t="str">
        <f t="shared" si="5"/>
        <v/>
      </c>
      <c r="J60" s="30" t="str">
        <f t="shared" si="1"/>
        <v/>
      </c>
      <c r="K60" s="1"/>
    </row>
    <row r="61" spans="1:11" ht="15" customHeight="1" x14ac:dyDescent="0.25">
      <c r="A61" s="19">
        <v>51</v>
      </c>
      <c r="B61" s="71"/>
      <c r="C61" s="72"/>
      <c r="D61" s="73"/>
      <c r="E61" s="23">
        <f t="shared" si="2"/>
        <v>650</v>
      </c>
      <c r="F61" s="24">
        <f t="shared" si="3"/>
        <v>50</v>
      </c>
      <c r="G61" s="25">
        <f t="shared" si="4"/>
        <v>13</v>
      </c>
      <c r="H61" s="68"/>
      <c r="I61" s="40" t="str">
        <f t="shared" si="5"/>
        <v/>
      </c>
      <c r="J61" s="30" t="str">
        <f t="shared" si="1"/>
        <v/>
      </c>
      <c r="K61" s="1"/>
    </row>
    <row r="62" spans="1:11" ht="15" customHeight="1" x14ac:dyDescent="0.25">
      <c r="A62" s="19">
        <v>52</v>
      </c>
      <c r="B62" s="71"/>
      <c r="C62" s="72"/>
      <c r="D62" s="73"/>
      <c r="E62" s="23">
        <f t="shared" si="2"/>
        <v>650</v>
      </c>
      <c r="F62" s="24">
        <f t="shared" si="3"/>
        <v>50</v>
      </c>
      <c r="G62" s="25">
        <f t="shared" si="4"/>
        <v>13</v>
      </c>
      <c r="H62" s="68"/>
      <c r="I62" s="40" t="str">
        <f t="shared" si="5"/>
        <v/>
      </c>
      <c r="J62" s="30" t="str">
        <f t="shared" si="1"/>
        <v/>
      </c>
      <c r="K62" s="1"/>
    </row>
    <row r="63" spans="1:11" ht="15" customHeight="1" x14ac:dyDescent="0.25">
      <c r="A63" s="19">
        <v>53</v>
      </c>
      <c r="B63" s="71"/>
      <c r="C63" s="72"/>
      <c r="D63" s="73"/>
      <c r="E63" s="23">
        <f t="shared" si="2"/>
        <v>650</v>
      </c>
      <c r="F63" s="24">
        <f t="shared" si="3"/>
        <v>50</v>
      </c>
      <c r="G63" s="25">
        <f t="shared" si="4"/>
        <v>13</v>
      </c>
      <c r="H63" s="68"/>
      <c r="I63" s="40" t="str">
        <f t="shared" si="5"/>
        <v/>
      </c>
      <c r="J63" s="30" t="str">
        <f t="shared" si="1"/>
        <v/>
      </c>
      <c r="K63" s="1"/>
    </row>
    <row r="64" spans="1:11" ht="15" customHeight="1" x14ac:dyDescent="0.25">
      <c r="A64" s="19">
        <v>54</v>
      </c>
      <c r="B64" s="71"/>
      <c r="C64" s="72"/>
      <c r="D64" s="73"/>
      <c r="E64" s="23">
        <f t="shared" si="2"/>
        <v>650</v>
      </c>
      <c r="F64" s="24">
        <f t="shared" si="3"/>
        <v>50</v>
      </c>
      <c r="G64" s="25">
        <f t="shared" si="4"/>
        <v>13</v>
      </c>
      <c r="H64" s="68"/>
      <c r="I64" s="40" t="str">
        <f t="shared" si="5"/>
        <v/>
      </c>
      <c r="J64" s="30" t="str">
        <f t="shared" si="1"/>
        <v/>
      </c>
      <c r="K64" s="1"/>
    </row>
    <row r="65" spans="1:11" ht="15" customHeight="1" x14ac:dyDescent="0.25">
      <c r="A65" s="19">
        <v>55</v>
      </c>
      <c r="B65" s="71"/>
      <c r="C65" s="72"/>
      <c r="D65" s="73"/>
      <c r="E65" s="23">
        <f t="shared" si="2"/>
        <v>650</v>
      </c>
      <c r="F65" s="24">
        <f t="shared" si="3"/>
        <v>50</v>
      </c>
      <c r="G65" s="25">
        <f t="shared" si="4"/>
        <v>13</v>
      </c>
      <c r="H65" s="68"/>
      <c r="I65" s="40" t="str">
        <f t="shared" si="5"/>
        <v/>
      </c>
      <c r="J65" s="30" t="str">
        <f t="shared" si="1"/>
        <v/>
      </c>
      <c r="K65" s="1"/>
    </row>
    <row r="66" spans="1:11" ht="15" customHeight="1" x14ac:dyDescent="0.25">
      <c r="A66" s="19">
        <v>56</v>
      </c>
      <c r="B66" s="71"/>
      <c r="C66" s="72"/>
      <c r="D66" s="73"/>
      <c r="E66" s="23">
        <f t="shared" si="2"/>
        <v>650</v>
      </c>
      <c r="F66" s="24">
        <f t="shared" si="3"/>
        <v>50</v>
      </c>
      <c r="G66" s="25">
        <f t="shared" si="4"/>
        <v>13</v>
      </c>
      <c r="H66" s="68"/>
      <c r="I66" s="40" t="str">
        <f t="shared" si="5"/>
        <v/>
      </c>
      <c r="J66" s="30" t="str">
        <f t="shared" si="1"/>
        <v/>
      </c>
      <c r="K66" s="1"/>
    </row>
    <row r="67" spans="1:11" ht="15" customHeight="1" x14ac:dyDescent="0.25">
      <c r="A67" s="19">
        <v>57</v>
      </c>
      <c r="B67" s="82"/>
      <c r="C67" s="83"/>
      <c r="D67" s="84"/>
      <c r="E67" s="23">
        <f t="shared" si="2"/>
        <v>650</v>
      </c>
      <c r="F67" s="24">
        <f t="shared" si="3"/>
        <v>50</v>
      </c>
      <c r="G67" s="25">
        <f t="shared" si="4"/>
        <v>13</v>
      </c>
      <c r="H67" s="68"/>
      <c r="I67" s="40" t="str">
        <f t="shared" si="5"/>
        <v/>
      </c>
      <c r="J67" s="30" t="str">
        <f t="shared" si="1"/>
        <v/>
      </c>
      <c r="K67" s="1"/>
    </row>
    <row r="68" spans="1:11" ht="15" customHeight="1" x14ac:dyDescent="0.25">
      <c r="A68" s="19">
        <v>58</v>
      </c>
      <c r="B68" s="82"/>
      <c r="C68" s="83"/>
      <c r="D68" s="84"/>
      <c r="E68" s="23">
        <f t="shared" si="2"/>
        <v>650</v>
      </c>
      <c r="F68" s="24">
        <f t="shared" si="3"/>
        <v>50</v>
      </c>
      <c r="G68" s="25">
        <f t="shared" si="4"/>
        <v>13</v>
      </c>
      <c r="H68" s="68"/>
      <c r="I68" s="40" t="str">
        <f t="shared" si="5"/>
        <v/>
      </c>
      <c r="J68" s="30" t="str">
        <f t="shared" si="1"/>
        <v/>
      </c>
      <c r="K68" s="1"/>
    </row>
    <row r="69" spans="1:11" ht="15" customHeight="1" x14ac:dyDescent="0.25">
      <c r="A69" s="19">
        <v>59</v>
      </c>
      <c r="B69" s="82"/>
      <c r="C69" s="83"/>
      <c r="D69" s="84"/>
      <c r="E69" s="23">
        <f t="shared" si="2"/>
        <v>650</v>
      </c>
      <c r="F69" s="24">
        <f t="shared" si="3"/>
        <v>50</v>
      </c>
      <c r="G69" s="25">
        <f t="shared" si="4"/>
        <v>13</v>
      </c>
      <c r="H69" s="68"/>
      <c r="I69" s="40" t="str">
        <f t="shared" si="5"/>
        <v/>
      </c>
      <c r="J69" s="30" t="str">
        <f t="shared" si="1"/>
        <v/>
      </c>
      <c r="K69" s="1"/>
    </row>
    <row r="70" spans="1:11" ht="15" customHeight="1" x14ac:dyDescent="0.25">
      <c r="A70" s="19">
        <v>60</v>
      </c>
      <c r="B70" s="82"/>
      <c r="C70" s="83"/>
      <c r="D70" s="84"/>
      <c r="E70" s="23">
        <f t="shared" si="2"/>
        <v>650</v>
      </c>
      <c r="F70" s="24">
        <f t="shared" si="3"/>
        <v>50</v>
      </c>
      <c r="G70" s="25">
        <f t="shared" si="4"/>
        <v>13</v>
      </c>
      <c r="H70" s="68"/>
      <c r="I70" s="40" t="str">
        <f t="shared" si="5"/>
        <v/>
      </c>
      <c r="J70" s="30" t="str">
        <f t="shared" si="1"/>
        <v/>
      </c>
      <c r="K70" s="1"/>
    </row>
    <row r="71" spans="1:11" ht="15" customHeight="1" x14ac:dyDescent="0.25">
      <c r="A71" s="19">
        <v>61</v>
      </c>
      <c r="B71" s="82"/>
      <c r="C71" s="83"/>
      <c r="D71" s="84"/>
      <c r="E71" s="23">
        <f t="shared" si="2"/>
        <v>650</v>
      </c>
      <c r="F71" s="24">
        <f t="shared" si="3"/>
        <v>50</v>
      </c>
      <c r="G71" s="25">
        <f t="shared" si="4"/>
        <v>13</v>
      </c>
      <c r="H71" s="68"/>
      <c r="I71" s="40" t="str">
        <f t="shared" si="5"/>
        <v/>
      </c>
      <c r="J71" s="30" t="str">
        <f t="shared" si="1"/>
        <v/>
      </c>
      <c r="K71" s="1"/>
    </row>
    <row r="72" spans="1:11" ht="15" customHeight="1" x14ac:dyDescent="0.25">
      <c r="A72" s="19">
        <v>62</v>
      </c>
      <c r="B72" s="82"/>
      <c r="C72" s="83"/>
      <c r="D72" s="84"/>
      <c r="E72" s="23">
        <f t="shared" si="2"/>
        <v>650</v>
      </c>
      <c r="F72" s="24">
        <f t="shared" si="3"/>
        <v>50</v>
      </c>
      <c r="G72" s="25">
        <f t="shared" si="4"/>
        <v>13</v>
      </c>
      <c r="H72" s="68"/>
      <c r="I72" s="40" t="str">
        <f t="shared" si="5"/>
        <v/>
      </c>
      <c r="J72" s="30" t="str">
        <f t="shared" si="1"/>
        <v/>
      </c>
      <c r="K72" s="1"/>
    </row>
    <row r="73" spans="1:11" ht="15" customHeight="1" x14ac:dyDescent="0.25">
      <c r="A73" s="19">
        <v>63</v>
      </c>
      <c r="B73" s="82"/>
      <c r="C73" s="83"/>
      <c r="D73" s="84"/>
      <c r="E73" s="23">
        <f t="shared" si="2"/>
        <v>650</v>
      </c>
      <c r="F73" s="24">
        <f t="shared" si="3"/>
        <v>50</v>
      </c>
      <c r="G73" s="25">
        <f t="shared" si="4"/>
        <v>13</v>
      </c>
      <c r="H73" s="68"/>
      <c r="I73" s="40" t="str">
        <f t="shared" si="5"/>
        <v/>
      </c>
      <c r="J73" s="30" t="str">
        <f t="shared" si="1"/>
        <v/>
      </c>
      <c r="K73" s="1"/>
    </row>
    <row r="74" spans="1:11" ht="15" customHeight="1" x14ac:dyDescent="0.25">
      <c r="A74" s="19">
        <v>64</v>
      </c>
      <c r="B74" s="82"/>
      <c r="C74" s="83"/>
      <c r="D74" s="84"/>
      <c r="E74" s="23">
        <f t="shared" si="2"/>
        <v>650</v>
      </c>
      <c r="F74" s="24">
        <f t="shared" si="3"/>
        <v>50</v>
      </c>
      <c r="G74" s="25">
        <f t="shared" si="4"/>
        <v>13</v>
      </c>
      <c r="H74" s="68"/>
      <c r="I74" s="40" t="str">
        <f t="shared" si="5"/>
        <v/>
      </c>
      <c r="J74" s="30" t="str">
        <f t="shared" si="1"/>
        <v/>
      </c>
      <c r="K74" s="1"/>
    </row>
    <row r="75" spans="1:11" ht="15" customHeight="1" x14ac:dyDescent="0.25">
      <c r="A75" s="19">
        <v>65</v>
      </c>
      <c r="B75" s="82"/>
      <c r="C75" s="83"/>
      <c r="D75" s="84"/>
      <c r="E75" s="23">
        <f t="shared" si="2"/>
        <v>650</v>
      </c>
      <c r="F75" s="24">
        <f t="shared" si="3"/>
        <v>50</v>
      </c>
      <c r="G75" s="25">
        <f t="shared" si="4"/>
        <v>13</v>
      </c>
      <c r="H75" s="69"/>
      <c r="I75" s="40" t="str">
        <f t="shared" si="5"/>
        <v/>
      </c>
      <c r="J75" s="30" t="str">
        <f t="shared" si="1"/>
        <v/>
      </c>
      <c r="K75" s="1"/>
    </row>
    <row r="76" spans="1:11" ht="15" customHeight="1" x14ac:dyDescent="0.25">
      <c r="A76" s="19">
        <v>66</v>
      </c>
      <c r="B76" s="82"/>
      <c r="C76" s="83"/>
      <c r="D76" s="84"/>
      <c r="E76" s="23">
        <f t="shared" si="2"/>
        <v>650</v>
      </c>
      <c r="F76" s="24">
        <f t="shared" si="3"/>
        <v>50</v>
      </c>
      <c r="G76" s="25">
        <f t="shared" si="4"/>
        <v>13</v>
      </c>
      <c r="H76" s="69"/>
      <c r="I76" s="40" t="str">
        <f t="shared" si="5"/>
        <v/>
      </c>
      <c r="J76" s="30" t="str">
        <f t="shared" si="1"/>
        <v/>
      </c>
      <c r="K76" s="1"/>
    </row>
    <row r="77" spans="1:11" ht="15" customHeight="1" x14ac:dyDescent="0.25">
      <c r="A77" s="19">
        <v>67</v>
      </c>
      <c r="B77" s="82"/>
      <c r="C77" s="83"/>
      <c r="D77" s="84"/>
      <c r="E77" s="23">
        <f t="shared" si="2"/>
        <v>650</v>
      </c>
      <c r="F77" s="24">
        <f t="shared" si="3"/>
        <v>50</v>
      </c>
      <c r="G77" s="25">
        <f t="shared" si="4"/>
        <v>13</v>
      </c>
      <c r="H77" s="69"/>
      <c r="I77" s="40" t="str">
        <f t="shared" si="5"/>
        <v/>
      </c>
      <c r="J77" s="30" t="str">
        <f t="shared" si="1"/>
        <v/>
      </c>
      <c r="K77" s="1"/>
    </row>
    <row r="78" spans="1:11" ht="15" customHeight="1" x14ac:dyDescent="0.25">
      <c r="A78" s="19">
        <v>68</v>
      </c>
      <c r="B78" s="71"/>
      <c r="C78" s="72"/>
      <c r="D78" s="73"/>
      <c r="E78" s="23">
        <f t="shared" si="2"/>
        <v>650</v>
      </c>
      <c r="F78" s="24">
        <f t="shared" si="3"/>
        <v>50</v>
      </c>
      <c r="G78" s="25">
        <f t="shared" si="4"/>
        <v>13</v>
      </c>
      <c r="H78" s="69"/>
      <c r="I78" s="65" t="str">
        <f t="shared" si="5"/>
        <v/>
      </c>
      <c r="J78" s="30" t="str">
        <f t="shared" si="1"/>
        <v/>
      </c>
      <c r="K78" s="1"/>
    </row>
    <row r="79" spans="1:11" ht="15" customHeight="1" x14ac:dyDescent="0.25">
      <c r="A79" s="19">
        <v>69</v>
      </c>
      <c r="B79" s="71"/>
      <c r="C79" s="72"/>
      <c r="D79" s="73"/>
      <c r="E79" s="23">
        <f t="shared" ref="E79:E81" si="6">$E$11</f>
        <v>650</v>
      </c>
      <c r="F79" s="24">
        <f t="shared" si="3"/>
        <v>50</v>
      </c>
      <c r="G79" s="25">
        <f t="shared" si="4"/>
        <v>13</v>
      </c>
      <c r="H79" s="69"/>
      <c r="I79" s="65" t="str">
        <f t="shared" si="5"/>
        <v/>
      </c>
      <c r="J79" s="30" t="str">
        <f t="shared" si="1"/>
        <v/>
      </c>
      <c r="K79" s="1"/>
    </row>
    <row r="80" spans="1:11" ht="15" customHeight="1" x14ac:dyDescent="0.25">
      <c r="A80" s="19">
        <v>70</v>
      </c>
      <c r="B80" s="71"/>
      <c r="C80" s="72"/>
      <c r="D80" s="73"/>
      <c r="E80" s="23">
        <f t="shared" si="6"/>
        <v>650</v>
      </c>
      <c r="F80" s="24">
        <f t="shared" si="3"/>
        <v>50</v>
      </c>
      <c r="G80" s="25">
        <f t="shared" si="4"/>
        <v>13</v>
      </c>
      <c r="H80" s="69"/>
      <c r="I80" s="65" t="str">
        <f t="shared" si="5"/>
        <v/>
      </c>
      <c r="J80" s="30" t="str">
        <f t="shared" si="1"/>
        <v/>
      </c>
      <c r="K80" s="1"/>
    </row>
    <row r="81" spans="1:12" ht="15" customHeight="1" x14ac:dyDescent="0.25">
      <c r="A81" s="19">
        <v>71</v>
      </c>
      <c r="B81" s="71"/>
      <c r="C81" s="72"/>
      <c r="D81" s="73"/>
      <c r="E81" s="23">
        <f t="shared" si="6"/>
        <v>650</v>
      </c>
      <c r="F81" s="24">
        <f t="shared" si="3"/>
        <v>50</v>
      </c>
      <c r="G81" s="25">
        <f t="shared" si="4"/>
        <v>13</v>
      </c>
      <c r="H81" s="69"/>
      <c r="I81" s="65" t="str">
        <f t="shared" si="5"/>
        <v/>
      </c>
      <c r="J81" s="30" t="str">
        <f t="shared" si="1"/>
        <v/>
      </c>
      <c r="K81" s="1"/>
    </row>
    <row r="82" spans="1:12" ht="15" customHeight="1" x14ac:dyDescent="0.25">
      <c r="A82" s="19">
        <v>72</v>
      </c>
      <c r="B82" s="82"/>
      <c r="C82" s="83"/>
      <c r="D82" s="84"/>
      <c r="E82" s="26">
        <f t="shared" ref="E82:E85" si="7">$E$11</f>
        <v>650</v>
      </c>
      <c r="F82" s="24">
        <f t="shared" si="3"/>
        <v>50</v>
      </c>
      <c r="G82" s="25">
        <f t="shared" si="4"/>
        <v>13</v>
      </c>
      <c r="H82" s="69"/>
      <c r="I82" s="40" t="str">
        <f t="shared" si="5"/>
        <v/>
      </c>
      <c r="J82" s="30" t="str">
        <f t="shared" si="1"/>
        <v/>
      </c>
      <c r="K82" s="1"/>
    </row>
    <row r="83" spans="1:12" ht="15" customHeight="1" x14ac:dyDescent="0.25">
      <c r="A83" s="19">
        <v>73</v>
      </c>
      <c r="B83" s="82"/>
      <c r="C83" s="83"/>
      <c r="D83" s="84"/>
      <c r="E83" s="26">
        <f t="shared" si="7"/>
        <v>650</v>
      </c>
      <c r="F83" s="24">
        <f t="shared" si="3"/>
        <v>50</v>
      </c>
      <c r="G83" s="25">
        <f t="shared" si="4"/>
        <v>13</v>
      </c>
      <c r="H83" s="69"/>
      <c r="I83" s="40" t="str">
        <f t="shared" ref="I83:I86" si="8">IF(H83="","",IF(H83&gt;=13,"",IF(H83&lt;13,13-H83,)))</f>
        <v/>
      </c>
      <c r="J83" s="30" t="str">
        <f t="shared" si="1"/>
        <v/>
      </c>
      <c r="K83" s="1"/>
    </row>
    <row r="84" spans="1:12" ht="15" customHeight="1" x14ac:dyDescent="0.25">
      <c r="A84" s="19">
        <v>74</v>
      </c>
      <c r="B84" s="82"/>
      <c r="C84" s="83"/>
      <c r="D84" s="84"/>
      <c r="E84" s="26">
        <f t="shared" si="7"/>
        <v>650</v>
      </c>
      <c r="F84" s="24">
        <f t="shared" si="3"/>
        <v>50</v>
      </c>
      <c r="G84" s="25">
        <f t="shared" si="4"/>
        <v>13</v>
      </c>
      <c r="H84" s="69"/>
      <c r="I84" s="40" t="str">
        <f t="shared" si="8"/>
        <v/>
      </c>
      <c r="J84" s="30" t="str">
        <f t="shared" si="1"/>
        <v/>
      </c>
      <c r="K84" s="1"/>
    </row>
    <row r="85" spans="1:12" ht="15" customHeight="1" x14ac:dyDescent="0.25">
      <c r="A85" s="19">
        <v>75</v>
      </c>
      <c r="B85" s="82"/>
      <c r="C85" s="83"/>
      <c r="D85" s="84"/>
      <c r="E85" s="26">
        <f t="shared" si="7"/>
        <v>650</v>
      </c>
      <c r="F85" s="24">
        <f t="shared" si="3"/>
        <v>50</v>
      </c>
      <c r="G85" s="25">
        <f t="shared" si="4"/>
        <v>13</v>
      </c>
      <c r="H85" s="69"/>
      <c r="I85" s="40" t="str">
        <f t="shared" si="8"/>
        <v/>
      </c>
      <c r="J85" s="30" t="str">
        <f t="shared" si="1"/>
        <v/>
      </c>
      <c r="K85" s="1"/>
    </row>
    <row r="86" spans="1:12" ht="15" customHeight="1" thickBot="1" x14ac:dyDescent="0.3">
      <c r="A86" s="19">
        <v>76</v>
      </c>
      <c r="B86" s="88"/>
      <c r="C86" s="89"/>
      <c r="D86" s="90"/>
      <c r="E86" s="27">
        <f>$E$11</f>
        <v>650</v>
      </c>
      <c r="F86" s="28">
        <f>$F$11</f>
        <v>50</v>
      </c>
      <c r="G86" s="29">
        <f>$G$11</f>
        <v>13</v>
      </c>
      <c r="H86" s="70"/>
      <c r="I86" s="40" t="str">
        <f t="shared" si="8"/>
        <v/>
      </c>
      <c r="J86" s="31" t="str">
        <f t="shared" si="1"/>
        <v/>
      </c>
      <c r="K86" s="1"/>
    </row>
    <row r="87" spans="1:12" ht="13.5" customHeight="1" x14ac:dyDescent="0.2">
      <c r="A87" s="11"/>
      <c r="B87" s="32"/>
      <c r="C87" s="32"/>
      <c r="D87" s="32"/>
      <c r="E87" s="87"/>
      <c r="F87" s="87"/>
      <c r="G87" s="87"/>
      <c r="I87" s="32"/>
      <c r="J87" s="32"/>
      <c r="K87" s="32"/>
      <c r="L87" s="8"/>
    </row>
    <row r="88" spans="1:12" ht="7.5" customHeight="1" x14ac:dyDescent="0.25">
      <c r="A88" s="11"/>
      <c r="B88" s="9"/>
      <c r="C88" s="32"/>
      <c r="D88" s="32"/>
      <c r="E88" s="32"/>
      <c r="F88" s="32"/>
      <c r="G88" s="32"/>
      <c r="H88" s="32"/>
      <c r="I88" s="32"/>
      <c r="J88" s="32"/>
      <c r="K88" s="32"/>
      <c r="L88" s="8"/>
    </row>
    <row r="89" spans="1:12" ht="18.75" customHeight="1" x14ac:dyDescent="0.25">
      <c r="A89" s="11"/>
      <c r="B89" s="9" t="s">
        <v>26</v>
      </c>
      <c r="C89" s="32"/>
      <c r="D89" s="32"/>
      <c r="E89" s="32"/>
      <c r="F89" s="32"/>
      <c r="G89" s="32"/>
      <c r="H89" s="32"/>
      <c r="I89" s="32"/>
      <c r="J89" s="32"/>
      <c r="K89" s="32"/>
      <c r="L89" s="8"/>
    </row>
    <row r="90" spans="1:12" ht="15.75" x14ac:dyDescent="0.25">
      <c r="A90" s="11"/>
      <c r="B90" s="9" t="s">
        <v>30</v>
      </c>
      <c r="C90" s="32"/>
      <c r="D90" s="32"/>
      <c r="E90" s="32"/>
      <c r="F90" s="32"/>
      <c r="G90" s="32"/>
      <c r="H90" s="32"/>
      <c r="I90" s="32"/>
      <c r="J90" s="32"/>
      <c r="K90" s="32"/>
      <c r="L90" s="8"/>
    </row>
    <row r="91" spans="1:12" x14ac:dyDescent="0.1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 x14ac:dyDescent="0.15">
      <c r="A94" s="33"/>
      <c r="B94" s="43" t="s">
        <v>27</v>
      </c>
      <c r="C94" s="44"/>
      <c r="D94" s="44"/>
      <c r="E94" s="45"/>
      <c r="F94" s="10"/>
      <c r="G94" s="10"/>
      <c r="H94" s="43" t="s">
        <v>27</v>
      </c>
      <c r="I94" s="44"/>
      <c r="J94" s="45"/>
      <c r="K94" s="10"/>
      <c r="L94" s="10"/>
    </row>
    <row r="95" spans="1:12" ht="14.45" customHeight="1" x14ac:dyDescent="0.25">
      <c r="A95" s="10"/>
      <c r="B95" s="46" t="s">
        <v>21</v>
      </c>
      <c r="C95" s="47"/>
      <c r="D95" s="47"/>
      <c r="E95" s="48">
        <f>SUM(I11:I86)</f>
        <v>0</v>
      </c>
      <c r="F95" s="32"/>
      <c r="G95" s="8"/>
      <c r="H95" s="54" t="s">
        <v>24</v>
      </c>
      <c r="I95" s="41"/>
      <c r="J95" s="61">
        <f>E99*50</f>
        <v>0</v>
      </c>
      <c r="K95" s="35"/>
      <c r="L95" s="8"/>
    </row>
    <row r="96" spans="1:12" ht="15" customHeight="1" x14ac:dyDescent="0.25">
      <c r="A96" s="10"/>
      <c r="B96" s="64" t="s">
        <v>29</v>
      </c>
      <c r="C96" s="47"/>
      <c r="D96" s="47"/>
      <c r="E96" s="49">
        <f>SUM(J11:J86)</f>
        <v>0</v>
      </c>
      <c r="F96" s="32"/>
      <c r="G96" s="8"/>
      <c r="H96" s="60"/>
      <c r="I96" s="76"/>
      <c r="J96" s="77"/>
      <c r="K96" s="38"/>
      <c r="L96" s="8"/>
    </row>
    <row r="97" spans="1:12" ht="20.25" customHeight="1" x14ac:dyDescent="0.25">
      <c r="A97" s="10"/>
      <c r="B97" s="46" t="str">
        <f>IF(E96-E95&gt;=0,"Sollüberschreitung:","Sollunterschreitung:")</f>
        <v>Sollüberschreitung:</v>
      </c>
      <c r="C97" s="47"/>
      <c r="D97" s="47"/>
      <c r="E97" s="50">
        <f>IF(E96-E95&gt;=0,E96-E95,IF(E96-E95&lt;0,E95-E96,""""))</f>
        <v>0</v>
      </c>
      <c r="F97" s="32"/>
      <c r="G97" s="8"/>
      <c r="H97" s="32"/>
      <c r="I97" s="8"/>
      <c r="K97" s="8"/>
      <c r="L97" s="8"/>
    </row>
    <row r="98" spans="1:12" ht="14.45" customHeight="1" x14ac:dyDescent="0.2">
      <c r="A98" s="10"/>
      <c r="B98" s="51"/>
      <c r="C98" s="52"/>
      <c r="D98" s="52"/>
      <c r="E98" s="53"/>
      <c r="F98" s="32"/>
      <c r="G98" s="8"/>
      <c r="H98" s="32"/>
      <c r="I98" s="37"/>
      <c r="J98" s="32"/>
      <c r="K98" s="32"/>
      <c r="L98" s="8"/>
    </row>
    <row r="99" spans="1:12" ht="16.5" thickBot="1" x14ac:dyDescent="0.3">
      <c r="A99" s="10"/>
      <c r="B99" s="54" t="s">
        <v>20</v>
      </c>
      <c r="C99" s="55"/>
      <c r="D99" s="47"/>
      <c r="E99" s="56">
        <f>IF(B97="Sollüberschreitung:",E98, E97)</f>
        <v>0</v>
      </c>
      <c r="F99" s="37"/>
      <c r="G99" s="34"/>
      <c r="H99" s="74"/>
      <c r="I99" s="74"/>
      <c r="J99" s="74"/>
      <c r="K99" s="75"/>
      <c r="L99" s="75"/>
    </row>
    <row r="100" spans="1:12" ht="12" thickTop="1" x14ac:dyDescent="0.15">
      <c r="A100" s="10"/>
      <c r="B100" s="57"/>
      <c r="C100" s="58"/>
      <c r="D100" s="58"/>
      <c r="E100" s="59"/>
      <c r="F100" s="10"/>
      <c r="G100" s="10"/>
      <c r="H100" s="10"/>
      <c r="I100" s="10"/>
      <c r="J100" s="10"/>
      <c r="K100" s="10"/>
      <c r="L100" s="10"/>
    </row>
    <row r="101" spans="1:12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</sheetData>
  <protectedRanges>
    <protectedRange sqref="B1" name="Bereich1"/>
    <protectedRange sqref="B11:D86" name="Bereich3"/>
    <protectedRange sqref="H11:H86" name="Bereich4"/>
  </protectedRanges>
  <mergeCells count="96">
    <mergeCell ref="B65:D65"/>
    <mergeCell ref="B66:D66"/>
    <mergeCell ref="B60:D60"/>
    <mergeCell ref="B61:D61"/>
    <mergeCell ref="B62:D62"/>
    <mergeCell ref="B63:D63"/>
    <mergeCell ref="B64:D64"/>
    <mergeCell ref="B55:D55"/>
    <mergeCell ref="B56:D56"/>
    <mergeCell ref="B57:D57"/>
    <mergeCell ref="B58:D58"/>
    <mergeCell ref="B59:D59"/>
    <mergeCell ref="A5:J5"/>
    <mergeCell ref="A9:A10"/>
    <mergeCell ref="A8:D8"/>
    <mergeCell ref="A6:D7"/>
    <mergeCell ref="J9:J10"/>
    <mergeCell ref="E7:G7"/>
    <mergeCell ref="E6:H6"/>
    <mergeCell ref="I9:I10"/>
    <mergeCell ref="H9:H10"/>
    <mergeCell ref="E9:E10"/>
    <mergeCell ref="F9:F10"/>
    <mergeCell ref="B9:D10"/>
    <mergeCell ref="B44:D44"/>
    <mergeCell ref="B45:D45"/>
    <mergeCell ref="B46:D46"/>
    <mergeCell ref="B76:D76"/>
    <mergeCell ref="B77:D77"/>
    <mergeCell ref="B53:D53"/>
    <mergeCell ref="B54:D54"/>
    <mergeCell ref="B48:D48"/>
    <mergeCell ref="B49:D49"/>
    <mergeCell ref="B50:D50"/>
    <mergeCell ref="B51:D51"/>
    <mergeCell ref="B52:D52"/>
    <mergeCell ref="B75:D75"/>
    <mergeCell ref="B67:D67"/>
    <mergeCell ref="B73:D73"/>
    <mergeCell ref="B74:D74"/>
    <mergeCell ref="C1:G1"/>
    <mergeCell ref="B40:D40"/>
    <mergeCell ref="B41:D41"/>
    <mergeCell ref="B42:D42"/>
    <mergeCell ref="G9:G10"/>
    <mergeCell ref="B12:D12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:J3"/>
    <mergeCell ref="B37:D37"/>
    <mergeCell ref="B38:D38"/>
    <mergeCell ref="B39:D39"/>
    <mergeCell ref="B47:D47"/>
    <mergeCell ref="B43:D43"/>
    <mergeCell ref="B24:D24"/>
    <mergeCell ref="B25:D25"/>
    <mergeCell ref="B17:D17"/>
    <mergeCell ref="B18:D18"/>
    <mergeCell ref="B36:D36"/>
    <mergeCell ref="B19:D19"/>
    <mergeCell ref="B20:D20"/>
    <mergeCell ref="B21:D21"/>
    <mergeCell ref="B22:D22"/>
    <mergeCell ref="B23:D23"/>
    <mergeCell ref="K99:L99"/>
    <mergeCell ref="I96:J96"/>
    <mergeCell ref="I6:J7"/>
    <mergeCell ref="B68:D68"/>
    <mergeCell ref="B69:D69"/>
    <mergeCell ref="B70:D70"/>
    <mergeCell ref="B71:D71"/>
    <mergeCell ref="B72:D72"/>
    <mergeCell ref="B11:D11"/>
    <mergeCell ref="B14:D14"/>
    <mergeCell ref="B15:D15"/>
    <mergeCell ref="B16:D16"/>
    <mergeCell ref="B13:D13"/>
    <mergeCell ref="E87:G87"/>
    <mergeCell ref="B86:D86"/>
    <mergeCell ref="B82:D82"/>
    <mergeCell ref="B78:D78"/>
    <mergeCell ref="B79:D79"/>
    <mergeCell ref="B80:D80"/>
    <mergeCell ref="B81:D81"/>
    <mergeCell ref="H99:J99"/>
    <mergeCell ref="B84:D84"/>
    <mergeCell ref="B85:D85"/>
    <mergeCell ref="B83:D83"/>
  </mergeCells>
  <conditionalFormatting sqref="H11:H86">
    <cfRule type="cellIs" dxfId="0" priority="1" stopIfTrue="1" operator="lessThan">
      <formula>3</formula>
    </cfRule>
  </conditionalFormatting>
  <dataValidations count="2">
    <dataValidation type="textLength" allowBlank="1" showInputMessage="1" error="khiouip" sqref="B11:B85 C11:D11 C75:D75" xr:uid="{00000000-0002-0000-0000-000000000000}">
      <formula1>1</formula1>
      <formula2>999</formula2>
    </dataValidation>
    <dataValidation type="whole" allowBlank="1" showInputMessage="1" showErrorMessage="1" errorTitle="Ungültige Eingabe!" error="Bitte nur ganze und abgerundete Zahlen eingenen." sqref="H11:H86" xr:uid="{00000000-0002-0000-0000-000001000000}">
      <formula1>0</formula1>
      <formula2>999</formula2>
    </dataValidation>
  </dataValidations>
  <pageMargins left="0.70866141732283472" right="0.70866141732283472" top="0.98425196850393704" bottom="0.59055118110236227" header="0.31496062992125984" footer="0.31496062992125984"/>
  <pageSetup paperSize="9" scale="48" orientation="portrait" r:id="rId1"/>
  <ignoredErrors>
    <ignoredError sqref="E82:G83 E12:G54 E75 I82:I86 I11:I77 E76:G77 I78:I8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8" sqref="C8"/>
    </sheetView>
  </sheetViews>
  <sheetFormatPr baseColWidth="10" defaultRowHeight="11.25" x14ac:dyDescent="0.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1.2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Tabelle1</vt:lpstr>
      <vt:lpstr>Tabelle2</vt:lpstr>
      <vt:lpstr>Tabelle3</vt:lpstr>
      <vt:lpstr>Tabelle4</vt:lpstr>
      <vt:lpstr>Tabelle5</vt:lpstr>
      <vt:lpstr>Tabelle6</vt:lpstr>
    </vt:vector>
  </TitlesOfParts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z4212001</dc:creator>
  <cp:lastModifiedBy>Massine, Theodor</cp:lastModifiedBy>
  <cp:lastPrinted>2025-04-04T09:46:11Z</cp:lastPrinted>
  <dcterms:created xsi:type="dcterms:W3CDTF">2015-09-16T05:54:58Z</dcterms:created>
  <dcterms:modified xsi:type="dcterms:W3CDTF">2025-11-10T08:34:40Z</dcterms:modified>
</cp:coreProperties>
</file>